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<sst xmlns="http://schemas.openxmlformats.org/spreadsheetml/2006/main" count="126" uniqueCount="34">
  <si>
    <t>TOTALE</t>
  </si>
  <si>
    <t>Posiz.</t>
  </si>
  <si>
    <t>S.C. Ski Mountain</t>
  </si>
  <si>
    <t>S.C. Cernobbio</t>
  </si>
  <si>
    <t>S.C. La Recastello</t>
  </si>
  <si>
    <t>G.S.A. Marinelli</t>
  </si>
  <si>
    <t>S.C. Due Effe Aut.</t>
  </si>
  <si>
    <t>G.S.A. Sovere</t>
  </si>
  <si>
    <t xml:space="preserve">S.C. Montecampione </t>
  </si>
  <si>
    <t>S.C. Rovetta</t>
  </si>
  <si>
    <t>PARTECIPAZIONE FEMMINILE E MASCHILE PER SOCIETA'</t>
  </si>
  <si>
    <t>Società</t>
  </si>
  <si>
    <t>Femminile</t>
  </si>
  <si>
    <t>Maschile</t>
  </si>
  <si>
    <t>XXVII Edizione Circuito Master OLD STARS 2013</t>
  </si>
  <si>
    <t>S.C. Parafulmen</t>
  </si>
  <si>
    <t>S.C. Parre</t>
  </si>
  <si>
    <t>S.C. Aprica</t>
  </si>
  <si>
    <t>S.C. Albavilla</t>
  </si>
  <si>
    <t>XXVI Edizione Circuito Master OLD STARS 2012</t>
  </si>
  <si>
    <t>S.C. Fior di Roccia</t>
  </si>
  <si>
    <t>XXVIII Edizione Circuito Master OLD STARS 2014</t>
  </si>
  <si>
    <t>XXIX Edizione Circuito Master OLD STARS 2015</t>
  </si>
  <si>
    <t>Punto Sport</t>
  </si>
  <si>
    <t>TOTALE ATLETI</t>
  </si>
  <si>
    <t>Due Effe Autocal.</t>
  </si>
  <si>
    <t>Rovetta</t>
  </si>
  <si>
    <t>Valgandino</t>
  </si>
  <si>
    <t>XXX Edizione Circuito Master OLD STARS 2016</t>
  </si>
  <si>
    <t xml:space="preserve">PARTECIPAZIONE FEMMINILE E MASCHILE PER SOCIETA' </t>
  </si>
  <si>
    <t xml:space="preserve">       XXXI Edizione Circuito Master OLD STARS 2017</t>
  </si>
  <si>
    <t>Posizione</t>
  </si>
  <si>
    <t xml:space="preserve">       XXXIII Edizione Circuito Master OLD STARS 2019</t>
  </si>
  <si>
    <t>XXXII Edizione Circuito Master OLD STARS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</si>
</sst>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/>
    </xf>
    <xf numFmtId="0" fontId="5" fillId="37" borderId="24" xfId="0" applyFont="1" applyFill="1" applyBorder="1" applyAlignment="1">
      <alignment horizontal="left"/>
    </xf>
    <xf numFmtId="0" fontId="5" fillId="37" borderId="25" xfId="0" applyFont="1" applyFill="1" applyBorder="1" applyAlignment="1">
      <alignment horizontal="left"/>
    </xf>
    <xf numFmtId="0" fontId="5" fillId="37" borderId="26" xfId="0" applyFont="1" applyFill="1" applyBorder="1" applyAlignment="1">
      <alignment horizontal="left"/>
    </xf>
    <xf numFmtId="0" fontId="5" fillId="37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5" fillId="34" borderId="31" xfId="0" applyFont="1" applyFill="1" applyBorder="1" applyAlignment="1">
      <alignment/>
    </xf>
    <xf numFmtId="0" fontId="6" fillId="0" borderId="32" xfId="0" applyFont="1" applyBorder="1" applyAlignment="1">
      <alignment/>
    </xf>
    <xf numFmtId="0" fontId="5" fillId="35" borderId="31" xfId="0" applyFont="1" applyFill="1" applyBorder="1" applyAlignment="1">
      <alignment/>
    </xf>
    <xf numFmtId="0" fontId="6" fillId="36" borderId="31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left"/>
    </xf>
    <xf numFmtId="0" fontId="1" fillId="34" borderId="35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7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37" borderId="2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37" borderId="39" xfId="0" applyFont="1" applyFill="1" applyBorder="1" applyAlignment="1">
      <alignment horizontal="left"/>
    </xf>
    <xf numFmtId="0" fontId="1" fillId="34" borderId="40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/>
    </xf>
    <xf numFmtId="0" fontId="5" fillId="37" borderId="42" xfId="0" applyFont="1" applyFill="1" applyBorder="1" applyAlignment="1">
      <alignment horizontal="left"/>
    </xf>
    <xf numFmtId="0" fontId="1" fillId="34" borderId="43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5" fillId="37" borderId="45" xfId="0" applyFont="1" applyFill="1" applyBorder="1" applyAlignment="1">
      <alignment horizontal="left"/>
    </xf>
    <xf numFmtId="0" fontId="1" fillId="34" borderId="46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0" fontId="0" fillId="36" borderId="46" xfId="0" applyFill="1" applyBorder="1" applyAlignment="1">
      <alignment/>
    </xf>
    <xf numFmtId="0" fontId="0" fillId="36" borderId="47" xfId="0" applyFill="1" applyBorder="1" applyAlignment="1">
      <alignment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6" borderId="50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5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9" fillId="34" borderId="1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3" borderId="50" xfId="0" applyFont="1" applyFill="1" applyBorder="1" applyAlignment="1">
      <alignment horizontal="left"/>
    </xf>
    <xf numFmtId="0" fontId="1" fillId="33" borderId="43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33" borderId="52" xfId="0" applyFill="1" applyBorder="1" applyAlignment="1">
      <alignment horizontal="left"/>
    </xf>
    <xf numFmtId="0" fontId="0" fillId="39" borderId="33" xfId="0" applyFill="1" applyBorder="1" applyAlignment="1">
      <alignment/>
    </xf>
    <xf numFmtId="0" fontId="5" fillId="36" borderId="5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9" borderId="54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9" borderId="33" xfId="0" applyFont="1" applyFill="1" applyBorder="1" applyAlignment="1">
      <alignment/>
    </xf>
    <xf numFmtId="0" fontId="0" fillId="33" borderId="32" xfId="0" applyFill="1" applyBorder="1" applyAlignment="1">
      <alignment horizontal="left"/>
    </xf>
    <xf numFmtId="0" fontId="0" fillId="33" borderId="55" xfId="0" applyFill="1" applyBorder="1" applyAlignment="1">
      <alignment horizontal="left"/>
    </xf>
    <xf numFmtId="0" fontId="0" fillId="37" borderId="14" xfId="0" applyFont="1" applyFill="1" applyBorder="1" applyAlignment="1">
      <alignment/>
    </xf>
    <xf numFmtId="0" fontId="5" fillId="37" borderId="14" xfId="0" applyFont="1" applyFill="1" applyBorder="1" applyAlignment="1">
      <alignment horizontal="left"/>
    </xf>
    <xf numFmtId="0" fontId="5" fillId="37" borderId="54" xfId="0" applyFont="1" applyFill="1" applyBorder="1" applyAlignment="1">
      <alignment horizontal="left"/>
    </xf>
    <xf numFmtId="0" fontId="5" fillId="37" borderId="33" xfId="0" applyFont="1" applyFill="1" applyBorder="1" applyAlignment="1">
      <alignment horizontal="left"/>
    </xf>
    <xf numFmtId="0" fontId="5" fillId="37" borderId="4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39" borderId="18" xfId="0" applyFill="1" applyBorder="1" applyAlignment="1">
      <alignment/>
    </xf>
    <xf numFmtId="0" fontId="1" fillId="39" borderId="18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56" xfId="0" applyFont="1" applyFill="1" applyBorder="1" applyAlignment="1">
      <alignment/>
    </xf>
    <xf numFmtId="0" fontId="1" fillId="39" borderId="30" xfId="0" applyFont="1" applyFill="1" applyBorder="1" applyAlignment="1">
      <alignment/>
    </xf>
    <xf numFmtId="0" fontId="0" fillId="39" borderId="56" xfId="0" applyFill="1" applyBorder="1" applyAlignment="1">
      <alignment/>
    </xf>
    <xf numFmtId="0" fontId="1" fillId="34" borderId="37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39" borderId="37" xfId="0" applyFill="1" applyBorder="1" applyAlignment="1">
      <alignment/>
    </xf>
    <xf numFmtId="0" fontId="0" fillId="39" borderId="22" xfId="0" applyFill="1" applyBorder="1" applyAlignment="1">
      <alignment/>
    </xf>
    <xf numFmtId="0" fontId="0" fillId="37" borderId="34" xfId="0" applyFont="1" applyFill="1" applyBorder="1" applyAlignment="1">
      <alignment/>
    </xf>
    <xf numFmtId="0" fontId="5" fillId="37" borderId="23" xfId="0" applyFont="1" applyFill="1" applyBorder="1" applyAlignment="1">
      <alignment horizontal="left"/>
    </xf>
    <xf numFmtId="0" fontId="5" fillId="37" borderId="57" xfId="0" applyFont="1" applyFill="1" applyBorder="1" applyAlignment="1">
      <alignment horizontal="left"/>
    </xf>
    <xf numFmtId="0" fontId="0" fillId="40" borderId="0" xfId="0" applyFont="1" applyFill="1" applyBorder="1" applyAlignment="1">
      <alignment/>
    </xf>
    <xf numFmtId="0" fontId="1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1" fillId="0" borderId="13" xfId="0" applyFont="1" applyBorder="1" applyAlignment="1">
      <alignment/>
    </xf>
    <xf numFmtId="0" fontId="5" fillId="37" borderId="39" xfId="0" applyFont="1" applyFill="1" applyBorder="1" applyAlignment="1">
      <alignment horizontal="center"/>
    </xf>
    <xf numFmtId="0" fontId="5" fillId="37" borderId="57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39" borderId="54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9" fillId="35" borderId="17" xfId="0" applyFont="1" applyFill="1" applyBorder="1" applyAlignment="1">
      <alignment/>
    </xf>
    <xf numFmtId="0" fontId="5" fillId="37" borderId="41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0" fontId="1" fillId="37" borderId="34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72</xdr:row>
      <xdr:rowOff>142875</xdr:rowOff>
    </xdr:from>
    <xdr:to>
      <xdr:col>10</xdr:col>
      <xdr:colOff>38100</xdr:colOff>
      <xdr:row>89</xdr:row>
      <xdr:rowOff>95250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582400"/>
          <a:ext cx="42386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0"/>
  <sheetViews>
    <sheetView tabSelected="1" zoomScalePageLayoutView="0" workbookViewId="0" topLeftCell="A1">
      <selection activeCell="X16" sqref="X16"/>
    </sheetView>
  </sheetViews>
  <sheetFormatPr defaultColWidth="9.140625" defaultRowHeight="12.75"/>
  <cols>
    <col min="2" max="2" width="18.421875" style="0" customWidth="1"/>
    <col min="3" max="3" width="10.421875" style="0" customWidth="1"/>
    <col min="4" max="4" width="3.57421875" style="0" hidden="1" customWidth="1"/>
    <col min="5" max="5" width="3.7109375" style="0" hidden="1" customWidth="1"/>
    <col min="6" max="6" width="4.421875" style="0" hidden="1" customWidth="1"/>
    <col min="7" max="7" width="10.28125" style="0" customWidth="1"/>
    <col min="8" max="8" width="8.421875" style="0" customWidth="1"/>
    <col min="9" max="9" width="9.7109375" style="0" customWidth="1"/>
    <col min="10" max="10" width="5.7109375" style="0" bestFit="1" customWidth="1"/>
    <col min="11" max="11" width="3.57421875" style="0" customWidth="1"/>
    <col min="12" max="12" width="18.421875" style="0" customWidth="1"/>
    <col min="13" max="13" width="8.421875" style="0" customWidth="1"/>
    <col min="14" max="17" width="0" style="0" hidden="1" customWidth="1"/>
    <col min="18" max="18" width="9.00390625" style="0" customWidth="1"/>
    <col min="19" max="20" width="0" style="0" hidden="1" customWidth="1"/>
    <col min="21" max="21" width="8.421875" style="0" customWidth="1"/>
    <col min="22" max="22" width="9.7109375" style="0" customWidth="1"/>
  </cols>
  <sheetData>
    <row r="1" ht="13.5" thickBot="1"/>
    <row r="2" spans="2:22" ht="12.75">
      <c r="B2" s="168" t="s">
        <v>10</v>
      </c>
      <c r="C2" s="169"/>
      <c r="D2" s="169"/>
      <c r="E2" s="169"/>
      <c r="F2" s="169"/>
      <c r="G2" s="169"/>
      <c r="H2" s="169"/>
      <c r="I2" s="170"/>
      <c r="L2" s="105" t="s">
        <v>10</v>
      </c>
      <c r="M2" s="106"/>
      <c r="N2" s="106"/>
      <c r="O2" s="106"/>
      <c r="P2" s="106"/>
      <c r="Q2" s="106"/>
      <c r="R2" s="106"/>
      <c r="S2" s="107"/>
      <c r="T2" s="108"/>
      <c r="U2" s="108"/>
      <c r="V2" s="119"/>
    </row>
    <row r="3" spans="2:22" ht="12.75">
      <c r="B3" s="171" t="s">
        <v>33</v>
      </c>
      <c r="C3" s="172"/>
      <c r="D3" s="172"/>
      <c r="E3" s="172"/>
      <c r="F3" s="172"/>
      <c r="G3" s="172"/>
      <c r="H3" s="172"/>
      <c r="I3" s="173"/>
      <c r="L3" s="109" t="s">
        <v>32</v>
      </c>
      <c r="M3" s="110"/>
      <c r="N3" s="110"/>
      <c r="O3" s="110"/>
      <c r="P3" s="110"/>
      <c r="Q3" s="110"/>
      <c r="R3" s="110"/>
      <c r="S3" s="111"/>
      <c r="T3" s="112"/>
      <c r="U3" s="112"/>
      <c r="V3" s="113"/>
    </row>
    <row r="4" spans="2:22" ht="12.75">
      <c r="B4" s="3"/>
      <c r="C4" s="4"/>
      <c r="D4" s="4"/>
      <c r="E4" s="4"/>
      <c r="F4" s="4"/>
      <c r="G4" s="4"/>
      <c r="H4" s="4"/>
      <c r="I4" s="5"/>
      <c r="L4" s="109"/>
      <c r="M4" s="110"/>
      <c r="N4" s="110"/>
      <c r="O4" s="110"/>
      <c r="P4" s="110"/>
      <c r="Q4" s="110"/>
      <c r="R4" s="110"/>
      <c r="S4" s="111"/>
      <c r="T4" s="112"/>
      <c r="U4" s="130"/>
      <c r="V4" s="131"/>
    </row>
    <row r="5" spans="2:22" ht="12.75">
      <c r="B5" s="22" t="s">
        <v>11</v>
      </c>
      <c r="C5" s="23" t="s">
        <v>12</v>
      </c>
      <c r="D5" s="24"/>
      <c r="E5" s="24"/>
      <c r="F5" s="24"/>
      <c r="G5" s="94" t="s">
        <v>13</v>
      </c>
      <c r="H5" s="26" t="s">
        <v>0</v>
      </c>
      <c r="I5" s="27" t="s">
        <v>1</v>
      </c>
      <c r="L5" s="159" t="s">
        <v>11</v>
      </c>
      <c r="M5" s="161" t="s">
        <v>12</v>
      </c>
      <c r="N5" s="102"/>
      <c r="O5" s="102"/>
      <c r="P5" s="102"/>
      <c r="Q5" s="101"/>
      <c r="R5" s="163" t="s">
        <v>13</v>
      </c>
      <c r="S5" s="121"/>
      <c r="T5" s="1"/>
      <c r="U5" s="165" t="s">
        <v>0</v>
      </c>
      <c r="V5" s="167" t="s">
        <v>31</v>
      </c>
    </row>
    <row r="6" spans="2:22" ht="12.75">
      <c r="B6" s="28"/>
      <c r="C6" s="29"/>
      <c r="D6" s="30"/>
      <c r="E6" s="30"/>
      <c r="F6" s="30"/>
      <c r="G6" s="31"/>
      <c r="H6" s="32"/>
      <c r="I6" s="33"/>
      <c r="L6" s="160"/>
      <c r="M6" s="162"/>
      <c r="N6" s="103"/>
      <c r="O6" s="103"/>
      <c r="P6" s="103"/>
      <c r="Q6" s="104"/>
      <c r="R6" s="164"/>
      <c r="S6" s="103"/>
      <c r="T6" s="1"/>
      <c r="U6" s="166"/>
      <c r="V6" s="167"/>
    </row>
    <row r="7" spans="2:22" ht="12.75">
      <c r="B7" s="18"/>
      <c r="C7" s="6"/>
      <c r="D7" s="7"/>
      <c r="E7" s="7"/>
      <c r="F7" s="8"/>
      <c r="G7" s="9"/>
      <c r="H7" s="10"/>
      <c r="I7" s="11"/>
      <c r="L7" s="151"/>
      <c r="M7" s="8"/>
      <c r="N7" s="114"/>
      <c r="O7" s="114"/>
      <c r="P7" s="114"/>
      <c r="Q7" s="114"/>
      <c r="R7" s="122"/>
      <c r="S7" s="115"/>
      <c r="T7" s="89"/>
      <c r="U7" s="116"/>
      <c r="V7" s="138"/>
    </row>
    <row r="8" spans="2:22" ht="12.75">
      <c r="B8" s="19" t="s">
        <v>3</v>
      </c>
      <c r="C8" s="6">
        <v>12</v>
      </c>
      <c r="D8" s="7"/>
      <c r="E8" s="7"/>
      <c r="F8" s="8"/>
      <c r="G8" s="9">
        <v>60</v>
      </c>
      <c r="H8" s="12">
        <f aca="true" t="shared" si="0" ref="H8:H13">SUM(C8:G8)</f>
        <v>72</v>
      </c>
      <c r="I8" s="13">
        <v>1</v>
      </c>
      <c r="L8" s="152" t="s">
        <v>4</v>
      </c>
      <c r="M8" s="126">
        <v>14</v>
      </c>
      <c r="N8" s="117"/>
      <c r="O8" s="117"/>
      <c r="P8" s="117"/>
      <c r="Q8" s="117"/>
      <c r="R8" s="124">
        <v>47</v>
      </c>
      <c r="S8" s="117"/>
      <c r="T8" s="118"/>
      <c r="U8" s="127">
        <f>SUM(M8:T8)</f>
        <v>61</v>
      </c>
      <c r="V8" s="140">
        <v>1</v>
      </c>
    </row>
    <row r="9" spans="2:22" ht="12.75">
      <c r="B9" s="19" t="s">
        <v>4</v>
      </c>
      <c r="C9" s="6">
        <v>11</v>
      </c>
      <c r="D9" s="7"/>
      <c r="E9" s="7"/>
      <c r="F9" s="8"/>
      <c r="G9" s="9">
        <v>37</v>
      </c>
      <c r="H9" s="12">
        <f t="shared" si="0"/>
        <v>48</v>
      </c>
      <c r="I9" s="13">
        <v>2</v>
      </c>
      <c r="L9" s="39" t="s">
        <v>3</v>
      </c>
      <c r="M9" s="8">
        <v>12</v>
      </c>
      <c r="N9" s="114"/>
      <c r="O9" s="114"/>
      <c r="P9" s="114"/>
      <c r="Q9" s="114"/>
      <c r="R9" s="123">
        <v>48</v>
      </c>
      <c r="S9" s="114"/>
      <c r="T9" s="89"/>
      <c r="U9" s="128">
        <f>SUM(M9:T9)</f>
        <v>60</v>
      </c>
      <c r="V9" s="139">
        <v>2</v>
      </c>
    </row>
    <row r="10" spans="2:22" ht="12.75">
      <c r="B10" s="19" t="s">
        <v>2</v>
      </c>
      <c r="C10" s="6">
        <v>1</v>
      </c>
      <c r="D10" s="7"/>
      <c r="E10" s="7"/>
      <c r="F10" s="8"/>
      <c r="G10" s="9">
        <v>28</v>
      </c>
      <c r="H10" s="12">
        <f t="shared" si="0"/>
        <v>29</v>
      </c>
      <c r="I10" s="13">
        <v>3</v>
      </c>
      <c r="L10" s="39" t="s">
        <v>2</v>
      </c>
      <c r="M10" s="8">
        <v>4</v>
      </c>
      <c r="N10" s="114"/>
      <c r="O10" s="114"/>
      <c r="P10" s="114"/>
      <c r="Q10" s="114"/>
      <c r="R10" s="123">
        <v>34</v>
      </c>
      <c r="S10" s="114"/>
      <c r="T10" s="89"/>
      <c r="U10" s="128">
        <v>38</v>
      </c>
      <c r="V10" s="139">
        <v>3</v>
      </c>
    </row>
    <row r="11" spans="2:22" ht="12.75">
      <c r="B11" s="19" t="s">
        <v>5</v>
      </c>
      <c r="C11" s="6">
        <v>1</v>
      </c>
      <c r="D11" s="7"/>
      <c r="E11" s="7"/>
      <c r="F11" s="8"/>
      <c r="G11" s="9">
        <v>5</v>
      </c>
      <c r="H11" s="12">
        <f t="shared" si="0"/>
        <v>6</v>
      </c>
      <c r="I11" s="13">
        <v>4</v>
      </c>
      <c r="L11" s="153" t="s">
        <v>5</v>
      </c>
      <c r="M11" s="35">
        <v>1</v>
      </c>
      <c r="N11" s="100"/>
      <c r="O11" s="100"/>
      <c r="P11" s="100"/>
      <c r="Q11" s="100"/>
      <c r="R11" s="125">
        <v>5</v>
      </c>
      <c r="S11" s="100"/>
      <c r="T11" s="1"/>
      <c r="U11" s="129">
        <f>SUM(M11:T11)</f>
        <v>6</v>
      </c>
      <c r="V11" s="141">
        <v>4</v>
      </c>
    </row>
    <row r="12" spans="2:22" ht="12.75">
      <c r="B12" s="20" t="s">
        <v>16</v>
      </c>
      <c r="C12" s="6">
        <v>1</v>
      </c>
      <c r="D12" s="7"/>
      <c r="E12" s="7"/>
      <c r="F12" s="8"/>
      <c r="G12" s="9">
        <v>5</v>
      </c>
      <c r="H12" s="12">
        <f t="shared" si="0"/>
        <v>6</v>
      </c>
      <c r="I12" s="13">
        <v>4</v>
      </c>
      <c r="L12" s="151"/>
      <c r="M12" s="8"/>
      <c r="N12" s="114"/>
      <c r="O12" s="114"/>
      <c r="P12" s="114"/>
      <c r="Q12" s="114"/>
      <c r="R12" s="122"/>
      <c r="S12" s="115"/>
      <c r="T12" s="89"/>
      <c r="U12" s="116"/>
      <c r="V12" s="138"/>
    </row>
    <row r="13" spans="2:22" ht="12.75">
      <c r="B13" s="19" t="s">
        <v>7</v>
      </c>
      <c r="C13" s="6">
        <v>0</v>
      </c>
      <c r="D13" s="7"/>
      <c r="E13" s="7"/>
      <c r="F13" s="8"/>
      <c r="G13" s="9">
        <v>1</v>
      </c>
      <c r="H13" s="12">
        <f t="shared" si="0"/>
        <v>1</v>
      </c>
      <c r="I13" s="13">
        <v>6</v>
      </c>
      <c r="L13" s="177" t="s">
        <v>24</v>
      </c>
      <c r="M13" s="8">
        <f>SUM(M8:M12)</f>
        <v>31</v>
      </c>
      <c r="N13" s="114"/>
      <c r="O13" s="114"/>
      <c r="P13" s="114"/>
      <c r="Q13" s="114"/>
      <c r="R13" s="123">
        <f>SUM(R8:R12)</f>
        <v>134</v>
      </c>
      <c r="S13" s="114"/>
      <c r="T13" s="158"/>
      <c r="U13" s="128">
        <f>SUM(U8:U12)</f>
        <v>165</v>
      </c>
      <c r="V13" s="138"/>
    </row>
    <row r="14" spans="2:22" ht="12.75">
      <c r="B14" s="20"/>
      <c r="C14" s="6"/>
      <c r="D14" s="7"/>
      <c r="E14" s="7"/>
      <c r="F14" s="8"/>
      <c r="G14" s="9"/>
      <c r="H14" s="12"/>
      <c r="I14" s="13"/>
      <c r="L14" s="154"/>
      <c r="M14" s="155"/>
      <c r="N14" s="155"/>
      <c r="O14" s="155"/>
      <c r="P14" s="155"/>
      <c r="Q14" s="155"/>
      <c r="R14" s="156"/>
      <c r="S14" s="156"/>
      <c r="T14" s="157"/>
      <c r="U14" s="157"/>
      <c r="V14" s="157"/>
    </row>
    <row r="15" spans="2:22" ht="12.75">
      <c r="B15" s="20" t="s">
        <v>24</v>
      </c>
      <c r="C15" s="6">
        <f>SUM(C8:C14)</f>
        <v>26</v>
      </c>
      <c r="D15" s="7"/>
      <c r="E15" s="7"/>
      <c r="F15" s="8"/>
      <c r="G15" s="9">
        <f>SUM(G8:G14)</f>
        <v>136</v>
      </c>
      <c r="H15" s="12">
        <f>SUM(H8:H14)</f>
        <v>162</v>
      </c>
      <c r="I15" s="13"/>
      <c r="L15" s="154"/>
      <c r="M15" s="155"/>
      <c r="N15" s="155"/>
      <c r="O15" s="155"/>
      <c r="P15" s="155"/>
      <c r="Q15" s="155"/>
      <c r="R15" s="156"/>
      <c r="S15" s="156"/>
      <c r="T15" s="157"/>
      <c r="U15" s="157"/>
      <c r="V15" s="157"/>
    </row>
    <row r="16" ht="13.5" thickBot="1"/>
    <row r="17" spans="2:22" ht="12.75">
      <c r="B17" s="168" t="s">
        <v>10</v>
      </c>
      <c r="C17" s="169"/>
      <c r="D17" s="169"/>
      <c r="E17" s="169"/>
      <c r="F17" s="169"/>
      <c r="G17" s="169"/>
      <c r="H17" s="169"/>
      <c r="I17" s="170"/>
      <c r="L17" s="105" t="s">
        <v>10</v>
      </c>
      <c r="M17" s="106"/>
      <c r="N17" s="106"/>
      <c r="O17" s="106"/>
      <c r="P17" s="106"/>
      <c r="Q17" s="106"/>
      <c r="R17" s="106"/>
      <c r="S17" s="107"/>
      <c r="T17" s="108"/>
      <c r="U17" s="108"/>
      <c r="V17" s="119"/>
    </row>
    <row r="18" spans="2:22" ht="12.75">
      <c r="B18" s="171" t="s">
        <v>28</v>
      </c>
      <c r="C18" s="172"/>
      <c r="D18" s="172"/>
      <c r="E18" s="172"/>
      <c r="F18" s="172"/>
      <c r="G18" s="172"/>
      <c r="H18" s="172"/>
      <c r="I18" s="173"/>
      <c r="L18" s="109" t="s">
        <v>30</v>
      </c>
      <c r="M18" s="110"/>
      <c r="N18" s="110"/>
      <c r="O18" s="110"/>
      <c r="P18" s="110"/>
      <c r="Q18" s="110"/>
      <c r="R18" s="110"/>
      <c r="S18" s="111"/>
      <c r="T18" s="112"/>
      <c r="U18" s="112"/>
      <c r="V18" s="113"/>
    </row>
    <row r="19" spans="2:22" ht="12.75">
      <c r="B19" s="3"/>
      <c r="C19" s="4"/>
      <c r="D19" s="4"/>
      <c r="E19" s="4"/>
      <c r="F19" s="4"/>
      <c r="G19" s="4"/>
      <c r="H19" s="4"/>
      <c r="I19" s="5"/>
      <c r="L19" s="109"/>
      <c r="M19" s="110"/>
      <c r="N19" s="110"/>
      <c r="O19" s="110"/>
      <c r="P19" s="110"/>
      <c r="Q19" s="110"/>
      <c r="R19" s="110"/>
      <c r="S19" s="111"/>
      <c r="T19" s="112"/>
      <c r="U19" s="130"/>
      <c r="V19" s="131"/>
    </row>
    <row r="20" spans="2:22" ht="12.75">
      <c r="B20" s="22" t="s">
        <v>11</v>
      </c>
      <c r="C20" s="23" t="s">
        <v>12</v>
      </c>
      <c r="D20" s="24"/>
      <c r="E20" s="24"/>
      <c r="F20" s="24"/>
      <c r="G20" s="94" t="s">
        <v>13</v>
      </c>
      <c r="H20" s="26" t="s">
        <v>0</v>
      </c>
      <c r="I20" s="27" t="s">
        <v>1</v>
      </c>
      <c r="K20" s="137"/>
      <c r="L20" s="175" t="s">
        <v>11</v>
      </c>
      <c r="M20" s="161" t="s">
        <v>12</v>
      </c>
      <c r="N20" s="102"/>
      <c r="O20" s="102"/>
      <c r="P20" s="102"/>
      <c r="Q20" s="101"/>
      <c r="R20" s="163" t="s">
        <v>13</v>
      </c>
      <c r="S20" s="121"/>
      <c r="T20" s="1"/>
      <c r="U20" s="165" t="s">
        <v>0</v>
      </c>
      <c r="V20" s="167" t="s">
        <v>31</v>
      </c>
    </row>
    <row r="21" spans="2:22" ht="12.75">
      <c r="B21" s="28"/>
      <c r="C21" s="29"/>
      <c r="D21" s="30"/>
      <c r="E21" s="30"/>
      <c r="F21" s="30"/>
      <c r="G21" s="31"/>
      <c r="H21" s="32"/>
      <c r="I21" s="33"/>
      <c r="K21" s="137"/>
      <c r="L21" s="176"/>
      <c r="M21" s="162"/>
      <c r="N21" s="103"/>
      <c r="O21" s="103"/>
      <c r="P21" s="103"/>
      <c r="Q21" s="104"/>
      <c r="R21" s="164"/>
      <c r="S21" s="103"/>
      <c r="T21" s="1"/>
      <c r="U21" s="166"/>
      <c r="V21" s="167"/>
    </row>
    <row r="22" spans="2:22" ht="12.75">
      <c r="B22" s="18"/>
      <c r="C22" s="6"/>
      <c r="D22" s="7"/>
      <c r="E22" s="7"/>
      <c r="F22" s="8"/>
      <c r="G22" s="9"/>
      <c r="H22" s="10"/>
      <c r="I22" s="11"/>
      <c r="K22" s="137"/>
      <c r="L22" s="132"/>
      <c r="M22" s="8"/>
      <c r="N22" s="114"/>
      <c r="O22" s="114"/>
      <c r="P22" s="114"/>
      <c r="Q22" s="114"/>
      <c r="R22" s="122"/>
      <c r="S22" s="115"/>
      <c r="T22" s="89"/>
      <c r="U22" s="116"/>
      <c r="V22" s="138"/>
    </row>
    <row r="23" spans="2:22" ht="12.75">
      <c r="B23" s="19" t="s">
        <v>3</v>
      </c>
      <c r="C23" s="6">
        <v>11</v>
      </c>
      <c r="D23" s="7"/>
      <c r="E23" s="7"/>
      <c r="F23" s="8"/>
      <c r="G23" s="9">
        <v>61</v>
      </c>
      <c r="H23" s="12">
        <f aca="true" t="shared" si="1" ref="H23:H29">SUM(C23:G23)</f>
        <v>72</v>
      </c>
      <c r="I23" s="13">
        <v>1</v>
      </c>
      <c r="K23" s="137"/>
      <c r="L23" s="133" t="s">
        <v>3</v>
      </c>
      <c r="M23" s="8">
        <v>12</v>
      </c>
      <c r="N23" s="114"/>
      <c r="O23" s="114"/>
      <c r="P23" s="114"/>
      <c r="Q23" s="114"/>
      <c r="R23" s="123">
        <v>56</v>
      </c>
      <c r="S23" s="114"/>
      <c r="T23" s="89"/>
      <c r="U23" s="128">
        <f>SUM(M23:T23)</f>
        <v>68</v>
      </c>
      <c r="V23" s="139">
        <v>1</v>
      </c>
    </row>
    <row r="24" spans="2:22" ht="12.75">
      <c r="B24" s="19" t="s">
        <v>4</v>
      </c>
      <c r="C24" s="6">
        <v>12</v>
      </c>
      <c r="D24" s="7"/>
      <c r="E24" s="7"/>
      <c r="F24" s="8"/>
      <c r="G24" s="9">
        <v>42</v>
      </c>
      <c r="H24" s="12">
        <f t="shared" si="1"/>
        <v>54</v>
      </c>
      <c r="I24" s="13">
        <v>2</v>
      </c>
      <c r="K24" s="137"/>
      <c r="L24" s="134" t="s">
        <v>4</v>
      </c>
      <c r="M24" s="126">
        <v>14</v>
      </c>
      <c r="N24" s="117"/>
      <c r="O24" s="117"/>
      <c r="P24" s="117"/>
      <c r="Q24" s="117"/>
      <c r="R24" s="124">
        <v>39</v>
      </c>
      <c r="S24" s="117"/>
      <c r="T24" s="118"/>
      <c r="U24" s="127">
        <f>SUM(M24:T24)</f>
        <v>53</v>
      </c>
      <c r="V24" s="140">
        <v>2</v>
      </c>
    </row>
    <row r="25" spans="2:22" ht="12.75">
      <c r="B25" s="19" t="s">
        <v>2</v>
      </c>
      <c r="C25" s="6">
        <v>4</v>
      </c>
      <c r="D25" s="7"/>
      <c r="E25" s="7"/>
      <c r="F25" s="8"/>
      <c r="G25" s="9">
        <v>31</v>
      </c>
      <c r="H25" s="12">
        <f t="shared" si="1"/>
        <v>35</v>
      </c>
      <c r="I25" s="13">
        <v>3</v>
      </c>
      <c r="K25" s="137"/>
      <c r="L25" s="133" t="s">
        <v>2</v>
      </c>
      <c r="M25" s="8">
        <v>2</v>
      </c>
      <c r="N25" s="114"/>
      <c r="O25" s="114"/>
      <c r="P25" s="114"/>
      <c r="Q25" s="114"/>
      <c r="R25" s="123">
        <v>28</v>
      </c>
      <c r="S25" s="114"/>
      <c r="T25" s="89"/>
      <c r="U25" s="128">
        <v>30</v>
      </c>
      <c r="V25" s="139">
        <v>3</v>
      </c>
    </row>
    <row r="26" spans="2:22" ht="12.75">
      <c r="B26" s="19" t="s">
        <v>5</v>
      </c>
      <c r="C26" s="6">
        <v>1</v>
      </c>
      <c r="D26" s="7"/>
      <c r="E26" s="7"/>
      <c r="F26" s="8"/>
      <c r="G26" s="9">
        <v>10</v>
      </c>
      <c r="H26" s="12">
        <f t="shared" si="1"/>
        <v>11</v>
      </c>
      <c r="I26" s="13">
        <v>4</v>
      </c>
      <c r="K26" s="137"/>
      <c r="L26" s="135" t="s">
        <v>5</v>
      </c>
      <c r="M26" s="35">
        <v>1</v>
      </c>
      <c r="N26" s="100"/>
      <c r="O26" s="100"/>
      <c r="P26" s="100"/>
      <c r="Q26" s="100"/>
      <c r="R26" s="125">
        <v>6</v>
      </c>
      <c r="S26" s="100"/>
      <c r="T26" s="1"/>
      <c r="U26" s="129">
        <f>SUM(M26:T26)</f>
        <v>7</v>
      </c>
      <c r="V26" s="141">
        <v>4</v>
      </c>
    </row>
    <row r="27" spans="2:22" ht="12.75">
      <c r="B27" s="19" t="s">
        <v>7</v>
      </c>
      <c r="C27" s="6">
        <v>1</v>
      </c>
      <c r="D27" s="7"/>
      <c r="E27" s="7"/>
      <c r="F27" s="8"/>
      <c r="G27" s="9">
        <v>4</v>
      </c>
      <c r="H27" s="12">
        <f t="shared" si="1"/>
        <v>5</v>
      </c>
      <c r="I27" s="13">
        <v>5</v>
      </c>
      <c r="K27" s="137"/>
      <c r="L27" s="133" t="s">
        <v>7</v>
      </c>
      <c r="M27" s="8"/>
      <c r="N27" s="114"/>
      <c r="O27" s="114"/>
      <c r="P27" s="114"/>
      <c r="Q27" s="114"/>
      <c r="R27" s="123">
        <v>2</v>
      </c>
      <c r="S27" s="114"/>
      <c r="T27" s="89"/>
      <c r="U27" s="128">
        <v>2</v>
      </c>
      <c r="V27" s="139">
        <v>6</v>
      </c>
    </row>
    <row r="28" spans="2:22" ht="12.75">
      <c r="B28" s="19" t="s">
        <v>23</v>
      </c>
      <c r="C28" s="6">
        <v>2</v>
      </c>
      <c r="D28" s="7"/>
      <c r="E28" s="7"/>
      <c r="F28" s="8"/>
      <c r="G28" s="9">
        <v>2</v>
      </c>
      <c r="H28" s="12">
        <f t="shared" si="1"/>
        <v>4</v>
      </c>
      <c r="I28" s="13">
        <v>6</v>
      </c>
      <c r="K28" s="137"/>
      <c r="L28" s="136" t="s">
        <v>16</v>
      </c>
      <c r="M28" s="35">
        <v>1</v>
      </c>
      <c r="N28" s="100"/>
      <c r="O28" s="100"/>
      <c r="P28" s="100"/>
      <c r="Q28" s="100"/>
      <c r="R28" s="125">
        <v>2</v>
      </c>
      <c r="S28" s="100"/>
      <c r="T28" s="1"/>
      <c r="U28" s="129">
        <v>3</v>
      </c>
      <c r="V28" s="142">
        <v>5</v>
      </c>
    </row>
    <row r="29" spans="2:22" ht="12.75">
      <c r="B29" s="20" t="s">
        <v>16</v>
      </c>
      <c r="C29" s="6">
        <v>1</v>
      </c>
      <c r="D29" s="7"/>
      <c r="E29" s="7"/>
      <c r="F29" s="8"/>
      <c r="G29" s="9">
        <v>3</v>
      </c>
      <c r="H29" s="12">
        <f t="shared" si="1"/>
        <v>4</v>
      </c>
      <c r="I29" s="13">
        <v>6</v>
      </c>
      <c r="K29" s="137"/>
      <c r="L29" s="133"/>
      <c r="M29" s="8"/>
      <c r="N29" s="114"/>
      <c r="O29" s="114"/>
      <c r="P29" s="114"/>
      <c r="Q29" s="114"/>
      <c r="R29" s="123"/>
      <c r="S29" s="114"/>
      <c r="T29" s="89"/>
      <c r="U29" s="116"/>
      <c r="V29" s="138"/>
    </row>
    <row r="30" spans="2:22" ht="12.75">
      <c r="B30" s="20" t="s">
        <v>18</v>
      </c>
      <c r="C30" s="6"/>
      <c r="D30" s="34"/>
      <c r="E30" s="34"/>
      <c r="F30" s="34"/>
      <c r="G30" s="9">
        <v>1</v>
      </c>
      <c r="H30" s="12">
        <f>SUM(G30)</f>
        <v>1</v>
      </c>
      <c r="I30" s="13">
        <v>8</v>
      </c>
      <c r="K30" s="137"/>
      <c r="L30" s="133"/>
      <c r="M30" s="8"/>
      <c r="N30" s="100"/>
      <c r="O30" s="100"/>
      <c r="P30" s="100"/>
      <c r="Q30" s="100"/>
      <c r="R30" s="125"/>
      <c r="S30" s="100"/>
      <c r="T30" s="1"/>
      <c r="U30" s="120"/>
      <c r="V30" s="143"/>
    </row>
    <row r="31" spans="2:22" ht="12.75">
      <c r="B31" s="20" t="s">
        <v>24</v>
      </c>
      <c r="C31" s="6">
        <f>SUM(C22:C30)</f>
        <v>32</v>
      </c>
      <c r="D31" s="34"/>
      <c r="E31" s="34"/>
      <c r="F31" s="34"/>
      <c r="G31" s="9">
        <f>SUM(G22:G30)</f>
        <v>154</v>
      </c>
      <c r="H31" s="12">
        <f>SUM(H22:H30)</f>
        <v>186</v>
      </c>
      <c r="I31" s="13"/>
      <c r="K31" s="137"/>
      <c r="L31" s="133" t="s">
        <v>24</v>
      </c>
      <c r="M31" s="8">
        <f>SUM(M23:M30)</f>
        <v>30</v>
      </c>
      <c r="N31" s="114"/>
      <c r="O31" s="114"/>
      <c r="P31" s="114"/>
      <c r="Q31" s="114"/>
      <c r="R31" s="123">
        <f>SUM(R23:R30)</f>
        <v>133</v>
      </c>
      <c r="S31" s="114"/>
      <c r="T31" s="89"/>
      <c r="U31" s="128">
        <f>SUM(U23:U30)</f>
        <v>163</v>
      </c>
      <c r="V31" s="138"/>
    </row>
    <row r="32" spans="2:22" ht="13.5" thickBot="1">
      <c r="B32" s="21"/>
      <c r="C32" s="40"/>
      <c r="D32" s="95"/>
      <c r="E32" s="95"/>
      <c r="F32" s="96"/>
      <c r="G32" s="16"/>
      <c r="H32" s="41"/>
      <c r="I32" s="17"/>
      <c r="K32" s="137"/>
      <c r="L32" s="21"/>
      <c r="M32" s="144"/>
      <c r="N32" s="145"/>
      <c r="O32" s="145"/>
      <c r="P32" s="145"/>
      <c r="Q32" s="146"/>
      <c r="R32" s="147"/>
      <c r="S32" s="146"/>
      <c r="T32" s="148"/>
      <c r="U32" s="149"/>
      <c r="V32" s="150"/>
    </row>
    <row r="33" ht="13.5" thickBot="1"/>
    <row r="34" ht="13.5" hidden="1" thickBot="1"/>
    <row r="35" spans="2:22" ht="12.75">
      <c r="B35" s="168" t="s">
        <v>10</v>
      </c>
      <c r="C35" s="169"/>
      <c r="D35" s="169"/>
      <c r="E35" s="169"/>
      <c r="F35" s="169"/>
      <c r="G35" s="169"/>
      <c r="H35" s="169"/>
      <c r="I35" s="170"/>
      <c r="L35" s="168" t="s">
        <v>10</v>
      </c>
      <c r="M35" s="169"/>
      <c r="N35" s="169"/>
      <c r="O35" s="169"/>
      <c r="P35" s="169"/>
      <c r="Q35" s="169"/>
      <c r="R35" s="169"/>
      <c r="S35" s="169"/>
      <c r="T35" s="169"/>
      <c r="U35" s="169"/>
      <c r="V35" s="170"/>
    </row>
    <row r="36" spans="2:22" ht="12.75">
      <c r="B36" s="171" t="s">
        <v>22</v>
      </c>
      <c r="C36" s="172"/>
      <c r="D36" s="172"/>
      <c r="E36" s="172"/>
      <c r="F36" s="172"/>
      <c r="G36" s="172"/>
      <c r="H36" s="172"/>
      <c r="I36" s="173"/>
      <c r="L36" s="171" t="s">
        <v>21</v>
      </c>
      <c r="M36" s="172"/>
      <c r="N36" s="172"/>
      <c r="O36" s="172"/>
      <c r="P36" s="172"/>
      <c r="Q36" s="172"/>
      <c r="R36" s="172"/>
      <c r="S36" s="172"/>
      <c r="T36" s="172"/>
      <c r="U36" s="172"/>
      <c r="V36" s="173"/>
    </row>
    <row r="37" spans="2:22" ht="12.75">
      <c r="B37" s="3"/>
      <c r="C37" s="4"/>
      <c r="D37" s="4"/>
      <c r="E37" s="4"/>
      <c r="F37" s="4"/>
      <c r="G37" s="4"/>
      <c r="H37" s="4"/>
      <c r="I37" s="5"/>
      <c r="L37" s="3"/>
      <c r="M37" s="4"/>
      <c r="N37" s="4"/>
      <c r="O37" s="4"/>
      <c r="P37" s="4"/>
      <c r="Q37" s="4"/>
      <c r="R37" s="4"/>
      <c r="S37" s="4"/>
      <c r="T37" s="4"/>
      <c r="U37" s="4"/>
      <c r="V37" s="5"/>
    </row>
    <row r="38" spans="2:22" ht="12.75">
      <c r="B38" s="22" t="s">
        <v>11</v>
      </c>
      <c r="C38" s="23" t="s">
        <v>12</v>
      </c>
      <c r="D38" s="24"/>
      <c r="E38" s="24"/>
      <c r="F38" s="24"/>
      <c r="G38" s="94" t="s">
        <v>13</v>
      </c>
      <c r="H38" s="26" t="s">
        <v>0</v>
      </c>
      <c r="I38" s="27" t="s">
        <v>1</v>
      </c>
      <c r="L38" s="22" t="s">
        <v>11</v>
      </c>
      <c r="M38" s="93" t="s">
        <v>12</v>
      </c>
      <c r="N38" s="44"/>
      <c r="O38" s="44"/>
      <c r="P38" s="44"/>
      <c r="Q38" s="174" t="s">
        <v>13</v>
      </c>
      <c r="R38" s="174"/>
      <c r="S38" s="46"/>
      <c r="T38" s="46"/>
      <c r="U38" s="47" t="s">
        <v>0</v>
      </c>
      <c r="V38" s="48" t="s">
        <v>1</v>
      </c>
    </row>
    <row r="39" spans="2:22" ht="12.75">
      <c r="B39" s="28"/>
      <c r="C39" s="29"/>
      <c r="D39" s="30"/>
      <c r="E39" s="30"/>
      <c r="F39" s="30"/>
      <c r="G39" s="31"/>
      <c r="H39" s="32"/>
      <c r="I39" s="33"/>
      <c r="L39" s="49"/>
      <c r="M39" s="50"/>
      <c r="N39" s="44"/>
      <c r="O39" s="44"/>
      <c r="P39" s="44"/>
      <c r="Q39" s="45"/>
      <c r="R39" s="45"/>
      <c r="S39" s="51"/>
      <c r="T39" s="51"/>
      <c r="U39" s="52"/>
      <c r="V39" s="53"/>
    </row>
    <row r="40" spans="2:22" ht="12.75">
      <c r="B40" s="18"/>
      <c r="C40" s="6"/>
      <c r="D40" s="7"/>
      <c r="E40" s="7"/>
      <c r="F40" s="8"/>
      <c r="G40" s="9"/>
      <c r="H40" s="10"/>
      <c r="I40" s="11"/>
      <c r="L40" s="19" t="s">
        <v>3</v>
      </c>
      <c r="M40" s="6">
        <v>15</v>
      </c>
      <c r="N40" s="55"/>
      <c r="O40" s="55"/>
      <c r="P40" s="56"/>
      <c r="Q40" s="9"/>
      <c r="R40" s="9">
        <v>60</v>
      </c>
      <c r="S40" s="9"/>
      <c r="T40" s="9"/>
      <c r="U40" s="12">
        <f aca="true" t="shared" si="2" ref="U40:U48">SUM(M40:T40)</f>
        <v>75</v>
      </c>
      <c r="V40" s="13">
        <v>1</v>
      </c>
    </row>
    <row r="41" spans="2:22" ht="12.75">
      <c r="B41" s="19" t="s">
        <v>3</v>
      </c>
      <c r="C41" s="6">
        <v>13</v>
      </c>
      <c r="D41" s="7"/>
      <c r="E41" s="7"/>
      <c r="F41" s="8"/>
      <c r="G41" s="9">
        <v>61</v>
      </c>
      <c r="H41" s="12">
        <f>SUM(C41:G41)</f>
        <v>74</v>
      </c>
      <c r="I41" s="13">
        <v>1</v>
      </c>
      <c r="L41" s="19" t="s">
        <v>4</v>
      </c>
      <c r="M41" s="6">
        <v>13</v>
      </c>
      <c r="N41" s="55"/>
      <c r="O41" s="55"/>
      <c r="P41" s="56"/>
      <c r="Q41" s="9"/>
      <c r="R41" s="9">
        <v>40</v>
      </c>
      <c r="S41" s="9"/>
      <c r="T41" s="9"/>
      <c r="U41" s="12">
        <f t="shared" si="2"/>
        <v>53</v>
      </c>
      <c r="V41" s="13">
        <v>2</v>
      </c>
    </row>
    <row r="42" spans="2:22" ht="12.75">
      <c r="B42" s="19" t="s">
        <v>4</v>
      </c>
      <c r="C42" s="6">
        <v>10</v>
      </c>
      <c r="D42" s="7"/>
      <c r="E42" s="7"/>
      <c r="F42" s="8"/>
      <c r="G42" s="9">
        <v>39</v>
      </c>
      <c r="H42" s="12">
        <v>49</v>
      </c>
      <c r="I42" s="13">
        <v>2</v>
      </c>
      <c r="L42" s="19" t="s">
        <v>2</v>
      </c>
      <c r="M42" s="6"/>
      <c r="N42" s="55"/>
      <c r="O42" s="55"/>
      <c r="P42" s="56"/>
      <c r="Q42" s="9"/>
      <c r="R42" s="9">
        <v>28</v>
      </c>
      <c r="S42" s="9"/>
      <c r="T42" s="9"/>
      <c r="U42" s="12">
        <f t="shared" si="2"/>
        <v>28</v>
      </c>
      <c r="V42" s="13">
        <v>3</v>
      </c>
    </row>
    <row r="43" spans="2:22" ht="12.75">
      <c r="B43" s="19" t="s">
        <v>2</v>
      </c>
      <c r="C43" s="6">
        <v>5</v>
      </c>
      <c r="D43" s="7"/>
      <c r="E43" s="7"/>
      <c r="F43" s="8"/>
      <c r="G43" s="9">
        <v>29</v>
      </c>
      <c r="H43" s="12">
        <f>SUM(C43:G43)</f>
        <v>34</v>
      </c>
      <c r="I43" s="13">
        <v>3</v>
      </c>
      <c r="L43" s="19" t="s">
        <v>5</v>
      </c>
      <c r="M43" s="6">
        <v>2</v>
      </c>
      <c r="N43" s="55"/>
      <c r="O43" s="55"/>
      <c r="P43" s="56"/>
      <c r="Q43" s="9"/>
      <c r="R43" s="9">
        <v>19</v>
      </c>
      <c r="S43" s="9"/>
      <c r="T43" s="9"/>
      <c r="U43" s="12">
        <f t="shared" si="2"/>
        <v>21</v>
      </c>
      <c r="V43" s="13">
        <v>4</v>
      </c>
    </row>
    <row r="44" spans="2:22" ht="12.75">
      <c r="B44" s="19" t="s">
        <v>5</v>
      </c>
      <c r="C44" s="6">
        <v>1</v>
      </c>
      <c r="D44" s="7"/>
      <c r="E44" s="7"/>
      <c r="F44" s="8"/>
      <c r="G44" s="9">
        <v>11</v>
      </c>
      <c r="H44" s="12">
        <f>SUM(C44:G44)</f>
        <v>12</v>
      </c>
      <c r="I44" s="13">
        <v>4</v>
      </c>
      <c r="L44" s="19" t="s">
        <v>25</v>
      </c>
      <c r="M44" s="6">
        <v>2</v>
      </c>
      <c r="N44" s="89"/>
      <c r="O44" s="89"/>
      <c r="P44" s="90"/>
      <c r="Q44" s="92"/>
      <c r="R44" s="9">
        <v>7</v>
      </c>
      <c r="S44" s="92"/>
      <c r="T44" s="92"/>
      <c r="U44" s="12">
        <f t="shared" si="2"/>
        <v>9</v>
      </c>
      <c r="V44" s="13">
        <v>5</v>
      </c>
    </row>
    <row r="45" spans="2:22" ht="12.75">
      <c r="B45" s="19" t="s">
        <v>23</v>
      </c>
      <c r="C45" s="6">
        <v>2</v>
      </c>
      <c r="D45" s="7"/>
      <c r="E45" s="7"/>
      <c r="F45" s="8"/>
      <c r="G45" s="9">
        <v>4</v>
      </c>
      <c r="H45" s="12">
        <v>6</v>
      </c>
      <c r="I45" s="13">
        <v>5</v>
      </c>
      <c r="L45" s="19" t="s">
        <v>7</v>
      </c>
      <c r="M45" s="6">
        <v>1</v>
      </c>
      <c r="N45" s="55"/>
      <c r="O45" s="55"/>
      <c r="P45" s="56"/>
      <c r="Q45" s="9"/>
      <c r="R45" s="9">
        <v>4</v>
      </c>
      <c r="S45" s="9"/>
      <c r="T45" s="9"/>
      <c r="U45" s="12">
        <f t="shared" si="2"/>
        <v>5</v>
      </c>
      <c r="V45" s="13">
        <v>6</v>
      </c>
    </row>
    <row r="46" spans="2:22" ht="12.75">
      <c r="B46" s="19" t="s">
        <v>7</v>
      </c>
      <c r="C46" s="6">
        <v>1</v>
      </c>
      <c r="D46" s="7"/>
      <c r="E46" s="7"/>
      <c r="F46" s="8"/>
      <c r="G46" s="9">
        <v>4</v>
      </c>
      <c r="H46" s="12">
        <f>SUM(C46:G46)</f>
        <v>5</v>
      </c>
      <c r="I46" s="13">
        <v>6</v>
      </c>
      <c r="L46" s="20" t="s">
        <v>16</v>
      </c>
      <c r="M46" s="6">
        <v>1</v>
      </c>
      <c r="N46" s="58"/>
      <c r="O46" s="59"/>
      <c r="P46" s="60"/>
      <c r="Q46" s="9"/>
      <c r="R46" s="9">
        <v>2</v>
      </c>
      <c r="S46" s="9"/>
      <c r="T46" s="9"/>
      <c r="U46" s="12">
        <f t="shared" si="2"/>
        <v>3</v>
      </c>
      <c r="V46" s="13">
        <v>7</v>
      </c>
    </row>
    <row r="47" spans="2:22" ht="12.75">
      <c r="B47" s="20" t="s">
        <v>16</v>
      </c>
      <c r="C47" s="6">
        <v>1</v>
      </c>
      <c r="D47" s="7"/>
      <c r="E47" s="7"/>
      <c r="F47" s="8"/>
      <c r="G47" s="9">
        <v>2</v>
      </c>
      <c r="H47" s="12">
        <v>3</v>
      </c>
      <c r="I47" s="13">
        <v>7</v>
      </c>
      <c r="L47" s="70" t="s">
        <v>26</v>
      </c>
      <c r="M47" s="6"/>
      <c r="N47" s="88"/>
      <c r="O47" s="88"/>
      <c r="P47" s="88"/>
      <c r="Q47" s="91"/>
      <c r="R47" s="9">
        <v>1</v>
      </c>
      <c r="S47" s="91"/>
      <c r="T47" s="91"/>
      <c r="U47" s="12">
        <f t="shared" si="2"/>
        <v>1</v>
      </c>
      <c r="V47" s="12">
        <v>8</v>
      </c>
    </row>
    <row r="48" spans="2:22" ht="12.75">
      <c r="B48" s="20"/>
      <c r="C48" s="6"/>
      <c r="D48" s="1"/>
      <c r="E48" s="1"/>
      <c r="F48" s="1"/>
      <c r="G48" s="9"/>
      <c r="H48" s="12"/>
      <c r="I48" s="13"/>
      <c r="L48" s="39" t="s">
        <v>27</v>
      </c>
      <c r="M48" s="61"/>
      <c r="N48" s="55"/>
      <c r="O48" s="55"/>
      <c r="P48" s="56"/>
      <c r="Q48" s="9"/>
      <c r="R48" s="9">
        <v>1</v>
      </c>
      <c r="S48" s="9"/>
      <c r="T48" s="9"/>
      <c r="U48" s="12">
        <f t="shared" si="2"/>
        <v>1</v>
      </c>
      <c r="V48" s="57">
        <v>9</v>
      </c>
    </row>
    <row r="49" spans="2:22" ht="13.5" thickBot="1">
      <c r="B49" s="21" t="s">
        <v>24</v>
      </c>
      <c r="C49" s="40">
        <f>SUM(C41:C47)</f>
        <v>33</v>
      </c>
      <c r="D49" s="14"/>
      <c r="E49" s="14"/>
      <c r="F49" s="15"/>
      <c r="G49" s="16">
        <f>SUM(G41:G47)</f>
        <v>150</v>
      </c>
      <c r="H49" s="41">
        <f>SUM(H41:H47)</f>
        <v>183</v>
      </c>
      <c r="I49" s="17"/>
      <c r="L49" s="21" t="s">
        <v>24</v>
      </c>
      <c r="M49" s="6">
        <f>SUM(M40:M48)</f>
        <v>34</v>
      </c>
      <c r="N49" s="63"/>
      <c r="O49" s="63"/>
      <c r="P49" s="64"/>
      <c r="Q49" s="16"/>
      <c r="R49" s="16">
        <f>SUM(R40:R48)</f>
        <v>162</v>
      </c>
      <c r="S49" s="16"/>
      <c r="T49" s="16"/>
      <c r="U49" s="41">
        <f>SUM(U40:U48)</f>
        <v>196</v>
      </c>
      <c r="V49" s="65"/>
    </row>
    <row r="51" ht="1.5" customHeight="1" thickBot="1"/>
    <row r="52" spans="2:22" ht="12.75">
      <c r="B52" s="97" t="s">
        <v>29</v>
      </c>
      <c r="C52" s="98"/>
      <c r="D52" s="98"/>
      <c r="E52" s="98"/>
      <c r="F52" s="98"/>
      <c r="G52" s="98"/>
      <c r="H52" s="98"/>
      <c r="I52" s="99"/>
      <c r="L52" s="168" t="s">
        <v>10</v>
      </c>
      <c r="M52" s="169"/>
      <c r="N52" s="169"/>
      <c r="O52" s="169"/>
      <c r="P52" s="169"/>
      <c r="Q52" s="169"/>
      <c r="R52" s="169"/>
      <c r="S52" s="169"/>
      <c r="T52" s="169"/>
      <c r="U52" s="169"/>
      <c r="V52" s="170"/>
    </row>
    <row r="53" spans="2:22" ht="12.75">
      <c r="B53" s="171" t="s">
        <v>14</v>
      </c>
      <c r="C53" s="172"/>
      <c r="D53" s="172"/>
      <c r="E53" s="172"/>
      <c r="F53" s="172"/>
      <c r="G53" s="172"/>
      <c r="H53" s="172"/>
      <c r="I53" s="173"/>
      <c r="L53" s="171" t="s">
        <v>19</v>
      </c>
      <c r="M53" s="172"/>
      <c r="N53" s="172"/>
      <c r="O53" s="172"/>
      <c r="P53" s="172"/>
      <c r="Q53" s="172"/>
      <c r="R53" s="172"/>
      <c r="S53" s="172"/>
      <c r="T53" s="172"/>
      <c r="U53" s="172"/>
      <c r="V53" s="173"/>
    </row>
    <row r="54" spans="2:22" ht="12.75">
      <c r="B54" s="3"/>
      <c r="C54" s="4"/>
      <c r="D54" s="4"/>
      <c r="E54" s="4"/>
      <c r="F54" s="4"/>
      <c r="G54" s="4"/>
      <c r="H54" s="4"/>
      <c r="I54" s="5"/>
      <c r="K54" s="2"/>
      <c r="L54" s="3"/>
      <c r="M54" s="4"/>
      <c r="N54" s="4"/>
      <c r="O54" s="4"/>
      <c r="P54" s="4"/>
      <c r="Q54" s="4"/>
      <c r="R54" s="4"/>
      <c r="S54" s="4"/>
      <c r="T54" s="4"/>
      <c r="U54" s="4"/>
      <c r="V54" s="5"/>
    </row>
    <row r="55" spans="2:22" ht="12.75">
      <c r="B55" s="22" t="s">
        <v>11</v>
      </c>
      <c r="C55" s="23" t="s">
        <v>12</v>
      </c>
      <c r="D55" s="24"/>
      <c r="E55" s="24"/>
      <c r="F55" s="24"/>
      <c r="G55" s="25" t="s">
        <v>13</v>
      </c>
      <c r="H55" s="26" t="s">
        <v>0</v>
      </c>
      <c r="I55" s="27" t="s">
        <v>1</v>
      </c>
      <c r="K55" s="2"/>
      <c r="L55" s="42" t="s">
        <v>11</v>
      </c>
      <c r="M55" s="43" t="s">
        <v>12</v>
      </c>
      <c r="N55" s="44"/>
      <c r="O55" s="44"/>
      <c r="P55" s="44"/>
      <c r="Q55" s="45" t="s">
        <v>13</v>
      </c>
      <c r="R55" s="45"/>
      <c r="S55" s="46"/>
      <c r="T55" s="46"/>
      <c r="U55" s="47" t="s">
        <v>0</v>
      </c>
      <c r="V55" s="48" t="s">
        <v>1</v>
      </c>
    </row>
    <row r="56" spans="2:22" ht="12.75">
      <c r="B56" s="28"/>
      <c r="C56" s="29"/>
      <c r="D56" s="30"/>
      <c r="E56" s="30"/>
      <c r="F56" s="30"/>
      <c r="G56" s="31"/>
      <c r="H56" s="32"/>
      <c r="I56" s="33"/>
      <c r="K56" s="2"/>
      <c r="L56" s="49"/>
      <c r="M56" s="50"/>
      <c r="N56" s="44"/>
      <c r="O56" s="44"/>
      <c r="P56" s="44"/>
      <c r="Q56" s="45"/>
      <c r="R56" s="45"/>
      <c r="S56" s="51"/>
      <c r="T56" s="51"/>
      <c r="U56" s="52"/>
      <c r="V56" s="53"/>
    </row>
    <row r="57" spans="2:22" ht="12.75">
      <c r="B57" s="18"/>
      <c r="C57" s="6"/>
      <c r="D57" s="7"/>
      <c r="E57" s="7"/>
      <c r="F57" s="8"/>
      <c r="G57" s="9"/>
      <c r="H57" s="10"/>
      <c r="I57" s="11"/>
      <c r="K57" s="1"/>
      <c r="L57" s="54"/>
      <c r="M57" s="50"/>
      <c r="N57" s="50"/>
      <c r="O57" s="50"/>
      <c r="P57" s="50"/>
      <c r="Q57" s="45"/>
      <c r="R57" s="45"/>
      <c r="S57" s="45"/>
      <c r="T57" s="45"/>
      <c r="U57" s="52"/>
      <c r="V57" s="53"/>
    </row>
    <row r="58" spans="2:22" ht="12.75">
      <c r="B58" s="19" t="s">
        <v>4</v>
      </c>
      <c r="C58" s="6">
        <v>18</v>
      </c>
      <c r="D58" s="7"/>
      <c r="E58" s="7"/>
      <c r="F58" s="8"/>
      <c r="G58" s="9">
        <v>49</v>
      </c>
      <c r="H58" s="12">
        <f aca="true" t="shared" si="3" ref="H58:H63">SUM(C58:G58)</f>
        <v>67</v>
      </c>
      <c r="I58" s="13">
        <v>1</v>
      </c>
      <c r="L58" s="19" t="s">
        <v>4</v>
      </c>
      <c r="M58" s="6">
        <v>17</v>
      </c>
      <c r="N58" s="55"/>
      <c r="O58" s="55"/>
      <c r="P58" s="56"/>
      <c r="Q58" s="9">
        <v>53</v>
      </c>
      <c r="R58" s="9">
        <v>53</v>
      </c>
      <c r="S58" s="9">
        <v>53</v>
      </c>
      <c r="T58" s="9">
        <v>53</v>
      </c>
      <c r="U58" s="12">
        <f>SUM(M58+R58)</f>
        <v>70</v>
      </c>
      <c r="V58" s="57">
        <v>1</v>
      </c>
    </row>
    <row r="59" spans="2:22" ht="12.75">
      <c r="B59" s="19" t="s">
        <v>3</v>
      </c>
      <c r="C59" s="6">
        <v>6</v>
      </c>
      <c r="D59" s="7"/>
      <c r="E59" s="7"/>
      <c r="F59" s="8"/>
      <c r="G59" s="9">
        <v>50</v>
      </c>
      <c r="H59" s="12">
        <f t="shared" si="3"/>
        <v>56</v>
      </c>
      <c r="I59" s="13">
        <v>2</v>
      </c>
      <c r="L59" s="19" t="s">
        <v>3</v>
      </c>
      <c r="M59" s="6">
        <v>6</v>
      </c>
      <c r="N59" s="55"/>
      <c r="O59" s="55"/>
      <c r="P59" s="56"/>
      <c r="Q59" s="9">
        <v>55</v>
      </c>
      <c r="R59" s="9">
        <v>55</v>
      </c>
      <c r="S59" s="9">
        <v>55</v>
      </c>
      <c r="T59" s="9">
        <v>55</v>
      </c>
      <c r="U59" s="12">
        <f aca="true" t="shared" si="4" ref="U59:U65">SUM(M59+R59)</f>
        <v>61</v>
      </c>
      <c r="V59" s="57">
        <v>2</v>
      </c>
    </row>
    <row r="60" spans="2:22" ht="12.75">
      <c r="B60" s="19" t="s">
        <v>2</v>
      </c>
      <c r="C60" s="6">
        <v>3</v>
      </c>
      <c r="D60" s="7"/>
      <c r="E60" s="7"/>
      <c r="F60" s="8"/>
      <c r="G60" s="9">
        <v>38</v>
      </c>
      <c r="H60" s="12">
        <f t="shared" si="3"/>
        <v>41</v>
      </c>
      <c r="I60" s="13">
        <v>3</v>
      </c>
      <c r="L60" s="19" t="s">
        <v>2</v>
      </c>
      <c r="M60" s="6">
        <v>3</v>
      </c>
      <c r="N60" s="55"/>
      <c r="O60" s="55"/>
      <c r="P60" s="56"/>
      <c r="Q60" s="9">
        <v>36</v>
      </c>
      <c r="R60" s="9">
        <v>36</v>
      </c>
      <c r="S60" s="9">
        <v>36</v>
      </c>
      <c r="T60" s="9">
        <v>36</v>
      </c>
      <c r="U60" s="12">
        <f t="shared" si="4"/>
        <v>39</v>
      </c>
      <c r="V60" s="57">
        <v>3</v>
      </c>
    </row>
    <row r="61" spans="2:22" ht="12.75">
      <c r="B61" s="19" t="s">
        <v>5</v>
      </c>
      <c r="C61" s="6">
        <v>4</v>
      </c>
      <c r="D61" s="7"/>
      <c r="E61" s="7"/>
      <c r="F61" s="8"/>
      <c r="G61" s="9">
        <v>24</v>
      </c>
      <c r="H61" s="12">
        <f t="shared" si="3"/>
        <v>28</v>
      </c>
      <c r="I61" s="13">
        <v>4</v>
      </c>
      <c r="L61" s="19" t="s">
        <v>5</v>
      </c>
      <c r="M61" s="6">
        <v>7</v>
      </c>
      <c r="N61" s="55"/>
      <c r="O61" s="55"/>
      <c r="P61" s="56"/>
      <c r="Q61" s="9">
        <v>25</v>
      </c>
      <c r="R61" s="9">
        <v>25</v>
      </c>
      <c r="S61" s="9">
        <v>25</v>
      </c>
      <c r="T61" s="9">
        <v>25</v>
      </c>
      <c r="U61" s="12">
        <f t="shared" si="4"/>
        <v>32</v>
      </c>
      <c r="V61" s="57">
        <v>4</v>
      </c>
    </row>
    <row r="62" spans="2:22" ht="12.75">
      <c r="B62" s="19" t="s">
        <v>6</v>
      </c>
      <c r="C62" s="6">
        <v>3</v>
      </c>
      <c r="D62" s="7"/>
      <c r="E62" s="7"/>
      <c r="F62" s="8"/>
      <c r="G62" s="9">
        <v>11</v>
      </c>
      <c r="H62" s="12">
        <f t="shared" si="3"/>
        <v>14</v>
      </c>
      <c r="I62" s="13">
        <v>5</v>
      </c>
      <c r="L62" s="19" t="s">
        <v>6</v>
      </c>
      <c r="M62" s="6">
        <v>3</v>
      </c>
      <c r="N62" s="55"/>
      <c r="O62" s="55"/>
      <c r="P62" s="56"/>
      <c r="Q62" s="9">
        <v>14</v>
      </c>
      <c r="R62" s="9">
        <v>14</v>
      </c>
      <c r="S62" s="9">
        <v>14</v>
      </c>
      <c r="T62" s="9">
        <v>14</v>
      </c>
      <c r="U62" s="12">
        <f t="shared" si="4"/>
        <v>17</v>
      </c>
      <c r="V62" s="57">
        <v>5</v>
      </c>
    </row>
    <row r="63" spans="2:22" ht="12.75">
      <c r="B63" s="19" t="s">
        <v>7</v>
      </c>
      <c r="C63" s="6">
        <v>2</v>
      </c>
      <c r="D63" s="7"/>
      <c r="E63" s="7"/>
      <c r="F63" s="8"/>
      <c r="G63" s="9">
        <v>5</v>
      </c>
      <c r="H63" s="12">
        <f t="shared" si="3"/>
        <v>7</v>
      </c>
      <c r="I63" s="13">
        <v>6</v>
      </c>
      <c r="L63" s="19" t="s">
        <v>7</v>
      </c>
      <c r="M63" s="6">
        <v>1</v>
      </c>
      <c r="N63" s="55"/>
      <c r="O63" s="55"/>
      <c r="P63" s="56"/>
      <c r="Q63" s="9">
        <v>5</v>
      </c>
      <c r="R63" s="9">
        <v>5</v>
      </c>
      <c r="S63" s="9">
        <v>5</v>
      </c>
      <c r="T63" s="9">
        <v>5</v>
      </c>
      <c r="U63" s="12">
        <f t="shared" si="4"/>
        <v>6</v>
      </c>
      <c r="V63" s="57">
        <v>6</v>
      </c>
    </row>
    <row r="64" spans="2:22" ht="12.75">
      <c r="B64" s="20" t="s">
        <v>16</v>
      </c>
      <c r="C64" s="6">
        <v>2</v>
      </c>
      <c r="D64" s="7"/>
      <c r="E64" s="7"/>
      <c r="F64" s="8"/>
      <c r="G64" s="9">
        <v>2</v>
      </c>
      <c r="H64" s="12">
        <v>4</v>
      </c>
      <c r="I64" s="13">
        <v>7</v>
      </c>
      <c r="L64" s="19" t="s">
        <v>20</v>
      </c>
      <c r="M64" s="6">
        <v>1</v>
      </c>
      <c r="N64" s="58"/>
      <c r="O64" s="59"/>
      <c r="P64" s="60"/>
      <c r="Q64" s="9">
        <v>1</v>
      </c>
      <c r="R64" s="9">
        <v>1</v>
      </c>
      <c r="S64" s="9">
        <v>1</v>
      </c>
      <c r="T64" s="9">
        <v>1</v>
      </c>
      <c r="U64" s="12">
        <f t="shared" si="4"/>
        <v>2</v>
      </c>
      <c r="V64" s="57">
        <v>7</v>
      </c>
    </row>
    <row r="65" spans="2:22" ht="12.75">
      <c r="B65" s="39" t="s">
        <v>18</v>
      </c>
      <c r="C65" s="38">
        <v>0</v>
      </c>
      <c r="D65" s="34"/>
      <c r="E65" s="34"/>
      <c r="F65" s="35"/>
      <c r="G65" s="36">
        <v>2</v>
      </c>
      <c r="H65" s="12">
        <v>2</v>
      </c>
      <c r="I65" s="37">
        <v>8</v>
      </c>
      <c r="L65" s="20" t="s">
        <v>8</v>
      </c>
      <c r="M65" s="61"/>
      <c r="N65" s="55"/>
      <c r="O65" s="55"/>
      <c r="P65" s="56"/>
      <c r="Q65" s="9">
        <v>2</v>
      </c>
      <c r="R65" s="9">
        <v>2</v>
      </c>
      <c r="S65" s="9">
        <v>2</v>
      </c>
      <c r="T65" s="9">
        <v>2</v>
      </c>
      <c r="U65" s="12">
        <f t="shared" si="4"/>
        <v>2</v>
      </c>
      <c r="V65" s="57">
        <v>8</v>
      </c>
    </row>
    <row r="66" spans="2:22" ht="13.5" thickBot="1">
      <c r="B66" s="39" t="s">
        <v>17</v>
      </c>
      <c r="C66" s="38">
        <v>0</v>
      </c>
      <c r="D66" s="34"/>
      <c r="E66" s="34"/>
      <c r="F66" s="35"/>
      <c r="G66" s="36">
        <v>2</v>
      </c>
      <c r="H66" s="12">
        <v>2</v>
      </c>
      <c r="I66" s="37">
        <v>9</v>
      </c>
      <c r="L66" s="21" t="s">
        <v>9</v>
      </c>
      <c r="M66" s="62"/>
      <c r="N66" s="63"/>
      <c r="O66" s="63"/>
      <c r="P66" s="64"/>
      <c r="Q66" s="16">
        <v>1</v>
      </c>
      <c r="R66" s="16">
        <v>1</v>
      </c>
      <c r="S66" s="16">
        <v>1</v>
      </c>
      <c r="T66" s="16">
        <v>1</v>
      </c>
      <c r="U66" s="41">
        <f>SUM(M66+R66)</f>
        <v>1</v>
      </c>
      <c r="V66" s="65">
        <v>9</v>
      </c>
    </row>
    <row r="67" spans="2:22" ht="12.75">
      <c r="B67" s="39" t="s">
        <v>15</v>
      </c>
      <c r="C67" s="38">
        <v>0</v>
      </c>
      <c r="D67" s="34"/>
      <c r="E67" s="34"/>
      <c r="F67" s="35"/>
      <c r="G67" s="36">
        <v>2</v>
      </c>
      <c r="H67" s="12">
        <v>2</v>
      </c>
      <c r="I67" s="37">
        <v>10</v>
      </c>
      <c r="L67" s="70"/>
      <c r="M67" s="71"/>
      <c r="N67" s="58"/>
      <c r="O67" s="58"/>
      <c r="P67" s="72"/>
      <c r="Q67" s="36"/>
      <c r="R67" s="36"/>
      <c r="S67" s="36"/>
      <c r="T67" s="36"/>
      <c r="U67" s="69"/>
      <c r="V67" s="73"/>
    </row>
    <row r="68" spans="2:22" ht="13.5" thickBot="1">
      <c r="B68" s="39" t="s">
        <v>8</v>
      </c>
      <c r="C68" s="38">
        <v>0</v>
      </c>
      <c r="D68" s="34"/>
      <c r="E68" s="34"/>
      <c r="F68" s="35"/>
      <c r="G68" s="36">
        <v>1</v>
      </c>
      <c r="H68" s="12">
        <v>1</v>
      </c>
      <c r="I68" s="37">
        <v>11</v>
      </c>
      <c r="L68" s="21" t="s">
        <v>24</v>
      </c>
      <c r="M68" s="16">
        <f>SUM(M58:M67)</f>
        <v>38</v>
      </c>
      <c r="N68" s="63"/>
      <c r="O68" s="63"/>
      <c r="P68" s="64"/>
      <c r="Q68" s="16"/>
      <c r="R68" s="16">
        <f>SUM(R58:R67)</f>
        <v>192</v>
      </c>
      <c r="S68" s="16"/>
      <c r="T68" s="16"/>
      <c r="U68" s="41">
        <f>SUM(U58:U67)</f>
        <v>230</v>
      </c>
      <c r="V68" s="65"/>
    </row>
    <row r="69" spans="2:9" ht="13.5" thickBot="1">
      <c r="B69" s="21" t="s">
        <v>9</v>
      </c>
      <c r="C69" s="40">
        <v>0</v>
      </c>
      <c r="D69" s="14"/>
      <c r="E69" s="14"/>
      <c r="F69" s="15"/>
      <c r="G69" s="16">
        <v>1</v>
      </c>
      <c r="H69" s="41">
        <v>1</v>
      </c>
      <c r="I69" s="17">
        <v>12</v>
      </c>
    </row>
    <row r="70" spans="2:9" ht="12.75">
      <c r="B70" s="67"/>
      <c r="C70" s="68"/>
      <c r="D70" s="34"/>
      <c r="E70" s="34"/>
      <c r="F70" s="35"/>
      <c r="G70" s="36"/>
      <c r="H70" s="69"/>
      <c r="I70" s="37"/>
    </row>
    <row r="71" spans="2:9" ht="13.5" thickBot="1">
      <c r="B71" s="21" t="s">
        <v>24</v>
      </c>
      <c r="C71" s="40">
        <f>SUM(C58:C70)</f>
        <v>38</v>
      </c>
      <c r="D71" s="14"/>
      <c r="E71" s="14"/>
      <c r="F71" s="15"/>
      <c r="G71" s="16">
        <f>SUM(G58:G70)</f>
        <v>187</v>
      </c>
      <c r="H71" s="41">
        <f>SUM(H58:H70)</f>
        <v>225</v>
      </c>
      <c r="I71" s="17"/>
    </row>
    <row r="72" ht="12.75">
      <c r="U72" s="66"/>
    </row>
    <row r="76" ht="5.25" customHeight="1"/>
    <row r="88" ht="13.5" thickBot="1"/>
    <row r="89" spans="2:10" ht="13.5" thickBot="1">
      <c r="B89" s="79"/>
      <c r="C89" s="75"/>
      <c r="D89" s="76"/>
      <c r="E89" s="76"/>
      <c r="F89" s="76"/>
      <c r="G89" s="84"/>
      <c r="H89" s="86"/>
      <c r="I89" s="77"/>
      <c r="J89" s="78"/>
    </row>
    <row r="90" spans="2:10" ht="13.5" thickBot="1">
      <c r="B90" s="74" t="s">
        <v>24</v>
      </c>
      <c r="C90" s="80">
        <v>48</v>
      </c>
      <c r="D90" s="81"/>
      <c r="E90" s="81"/>
      <c r="F90" s="81"/>
      <c r="G90" s="85">
        <v>216</v>
      </c>
      <c r="H90" s="87">
        <v>264</v>
      </c>
      <c r="I90" s="82"/>
      <c r="J90" s="83"/>
    </row>
  </sheetData>
  <sheetProtection/>
  <mergeCells count="22">
    <mergeCell ref="B53:I53"/>
    <mergeCell ref="L52:V52"/>
    <mergeCell ref="L53:V53"/>
    <mergeCell ref="L20:L21"/>
    <mergeCell ref="M20:M21"/>
    <mergeCell ref="R20:R21"/>
    <mergeCell ref="U20:U21"/>
    <mergeCell ref="V20:V21"/>
    <mergeCell ref="B17:I17"/>
    <mergeCell ref="B18:I18"/>
    <mergeCell ref="Q38:R38"/>
    <mergeCell ref="B35:I35"/>
    <mergeCell ref="B36:I36"/>
    <mergeCell ref="L35:V35"/>
    <mergeCell ref="L36:V36"/>
    <mergeCell ref="L5:L6"/>
    <mergeCell ref="M5:M6"/>
    <mergeCell ref="R5:R6"/>
    <mergeCell ref="U5:U6"/>
    <mergeCell ref="V5:V6"/>
    <mergeCell ref="B2:I2"/>
    <mergeCell ref="B3:I3"/>
  </mergeCells>
  <printOptions/>
  <pageMargins left="0.1968503937007874" right="0.15748031496062992" top="0.5905511811023623" bottom="0.5905511811023623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Guido</cp:lastModifiedBy>
  <cp:lastPrinted>2019-03-20T19:26:40Z</cp:lastPrinted>
  <dcterms:created xsi:type="dcterms:W3CDTF">2008-03-27T07:34:06Z</dcterms:created>
  <dcterms:modified xsi:type="dcterms:W3CDTF">2019-03-20T19:30:47Z</dcterms:modified>
  <cp:category/>
  <cp:version/>
  <cp:contentType/>
  <cp:contentStatus/>
</cp:coreProperties>
</file>