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<sst xmlns="http://schemas.openxmlformats.org/spreadsheetml/2006/main" count="100" uniqueCount="32">
  <si>
    <t>TOTALE</t>
  </si>
  <si>
    <t>Posiz.</t>
  </si>
  <si>
    <t>S.C. Ski Mountain</t>
  </si>
  <si>
    <t>S.C. Cernobbio</t>
  </si>
  <si>
    <t>S.C. La Recastello</t>
  </si>
  <si>
    <t>G.S.A. Marinelli</t>
  </si>
  <si>
    <t>S.C. Due Effe Aut.</t>
  </si>
  <si>
    <t>G.S.A. Sovere</t>
  </si>
  <si>
    <t xml:space="preserve">S.C. Montecampione </t>
  </si>
  <si>
    <t>S.C. Rovetta</t>
  </si>
  <si>
    <t>PARTECIPAZIONE FEMMINILE E MASCHILE PER SOCIETA'</t>
  </si>
  <si>
    <t>Società</t>
  </si>
  <si>
    <t>Femminile</t>
  </si>
  <si>
    <t>Maschile</t>
  </si>
  <si>
    <t>XXVII Edizione Circuito Master OLD STARS 2013</t>
  </si>
  <si>
    <t>S.C. Parafulmen</t>
  </si>
  <si>
    <t>S.C. Parre</t>
  </si>
  <si>
    <t>S.C. Aprica</t>
  </si>
  <si>
    <t>S.C. Albavilla</t>
  </si>
  <si>
    <t>XXVI Edizione Circuito Master OLD STARS 2012</t>
  </si>
  <si>
    <t>S.C. Fior di Roccia</t>
  </si>
  <si>
    <t>XXVIII Edizione Circuito Master OLD STARS 2014</t>
  </si>
  <si>
    <t>XXIX Edizione Circuito Master OLD STARS 2015</t>
  </si>
  <si>
    <t>Punto Sport</t>
  </si>
  <si>
    <t>TOTALE ATLETI</t>
  </si>
  <si>
    <t>Due Effe Autocal.</t>
  </si>
  <si>
    <t>Rovetta</t>
  </si>
  <si>
    <t>Valgandino</t>
  </si>
  <si>
    <t>XXX Edizione Circuito Master OLD STARS 2016</t>
  </si>
  <si>
    <t xml:space="preserve">PARTECIPAZIONE FEMMINILE E MASCHILE PER SOCIETA' </t>
  </si>
  <si>
    <t xml:space="preserve">       XXXI Edizione Circuito Master OLD STARS 2017</t>
  </si>
  <si>
    <t>Posizione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</si>
</sst>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0" fillId="37" borderId="23" xfId="0" applyFont="1" applyFill="1" applyBorder="1" applyAlignment="1">
      <alignment/>
    </xf>
    <xf numFmtId="0" fontId="5" fillId="37" borderId="24" xfId="0" applyFont="1" applyFill="1" applyBorder="1" applyAlignment="1">
      <alignment horizontal="left"/>
    </xf>
    <xf numFmtId="0" fontId="5" fillId="37" borderId="25" xfId="0" applyFont="1" applyFill="1" applyBorder="1" applyAlignment="1">
      <alignment horizontal="left"/>
    </xf>
    <xf numFmtId="0" fontId="5" fillId="37" borderId="26" xfId="0" applyFont="1" applyFill="1" applyBorder="1" applyAlignment="1">
      <alignment horizontal="left"/>
    </xf>
    <xf numFmtId="0" fontId="5" fillId="37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5" fillId="35" borderId="28" xfId="0" applyFont="1" applyFill="1" applyBorder="1" applyAlignment="1">
      <alignment/>
    </xf>
    <xf numFmtId="0" fontId="5" fillId="36" borderId="28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5" fillId="37" borderId="25" xfId="0" applyFont="1" applyFill="1" applyBorder="1" applyAlignment="1">
      <alignment horizontal="center"/>
    </xf>
    <xf numFmtId="0" fontId="5" fillId="34" borderId="31" xfId="0" applyFont="1" applyFill="1" applyBorder="1" applyAlignment="1">
      <alignment/>
    </xf>
    <xf numFmtId="0" fontId="6" fillId="0" borderId="32" xfId="0" applyFont="1" applyBorder="1" applyAlignment="1">
      <alignment/>
    </xf>
    <xf numFmtId="0" fontId="5" fillId="35" borderId="31" xfId="0" applyFont="1" applyFill="1" applyBorder="1" applyAlignment="1">
      <alignment/>
    </xf>
    <xf numFmtId="0" fontId="6" fillId="36" borderId="31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left"/>
    </xf>
    <xf numFmtId="0" fontId="1" fillId="34" borderId="35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7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8" fillId="37" borderId="23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37" borderId="39" xfId="0" applyFont="1" applyFill="1" applyBorder="1" applyAlignment="1">
      <alignment horizontal="left"/>
    </xf>
    <xf numFmtId="0" fontId="1" fillId="34" borderId="40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left"/>
    </xf>
    <xf numFmtId="0" fontId="9" fillId="34" borderId="28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9" fillId="36" borderId="30" xfId="0" applyFont="1" applyFill="1" applyBorder="1" applyAlignment="1">
      <alignment horizontal="center"/>
    </xf>
    <xf numFmtId="0" fontId="5" fillId="37" borderId="42" xfId="0" applyFont="1" applyFill="1" applyBorder="1" applyAlignment="1">
      <alignment horizontal="left"/>
    </xf>
    <xf numFmtId="0" fontId="1" fillId="34" borderId="43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36" borderId="43" xfId="0" applyFill="1" applyBorder="1" applyAlignment="1">
      <alignment/>
    </xf>
    <xf numFmtId="0" fontId="0" fillId="36" borderId="44" xfId="0" applyFill="1" applyBorder="1" applyAlignment="1">
      <alignment/>
    </xf>
    <xf numFmtId="0" fontId="5" fillId="37" borderId="45" xfId="0" applyFont="1" applyFill="1" applyBorder="1" applyAlignment="1">
      <alignment horizontal="left"/>
    </xf>
    <xf numFmtId="0" fontId="1" fillId="34" borderId="46" xfId="0" applyFont="1" applyFill="1" applyBorder="1" applyAlignment="1">
      <alignment horizontal="center"/>
    </xf>
    <xf numFmtId="0" fontId="1" fillId="0" borderId="46" xfId="0" applyFont="1" applyBorder="1" applyAlignment="1">
      <alignment/>
    </xf>
    <xf numFmtId="0" fontId="0" fillId="36" borderId="46" xfId="0" applyFill="1" applyBorder="1" applyAlignment="1">
      <alignment/>
    </xf>
    <xf numFmtId="0" fontId="0" fillId="36" borderId="47" xfId="0" applyFill="1" applyBorder="1" applyAlignment="1">
      <alignment/>
    </xf>
    <xf numFmtId="0" fontId="1" fillId="38" borderId="48" xfId="0" applyFont="1" applyFill="1" applyBorder="1" applyAlignment="1">
      <alignment horizontal="center"/>
    </xf>
    <xf numFmtId="0" fontId="1" fillId="38" borderId="49" xfId="0" applyFont="1" applyFill="1" applyBorder="1" applyAlignment="1">
      <alignment horizontal="center"/>
    </xf>
    <xf numFmtId="0" fontId="1" fillId="36" borderId="50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5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9" fillId="34" borderId="1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3" borderId="50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3" borderId="50" xfId="0" applyFont="1" applyFill="1" applyBorder="1" applyAlignment="1">
      <alignment horizontal="left"/>
    </xf>
    <xf numFmtId="0" fontId="1" fillId="33" borderId="43" xfId="0" applyFont="1" applyFill="1" applyBorder="1" applyAlignment="1">
      <alignment horizontal="left"/>
    </xf>
    <xf numFmtId="0" fontId="1" fillId="33" borderId="44" xfId="0" applyFont="1" applyFill="1" applyBorder="1" applyAlignment="1">
      <alignment horizontal="left"/>
    </xf>
    <xf numFmtId="0" fontId="0" fillId="33" borderId="43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9" borderId="14" xfId="0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33" borderId="52" xfId="0" applyFill="1" applyBorder="1" applyAlignment="1">
      <alignment horizontal="left"/>
    </xf>
    <xf numFmtId="0" fontId="0" fillId="39" borderId="33" xfId="0" applyFill="1" applyBorder="1" applyAlignment="1">
      <alignment/>
    </xf>
    <xf numFmtId="0" fontId="5" fillId="36" borderId="5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0" fontId="1" fillId="39" borderId="54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39" borderId="33" xfId="0" applyFont="1" applyFill="1" applyBorder="1" applyAlignment="1">
      <alignment/>
    </xf>
    <xf numFmtId="0" fontId="0" fillId="33" borderId="32" xfId="0" applyFill="1" applyBorder="1" applyAlignment="1">
      <alignment horizontal="left"/>
    </xf>
    <xf numFmtId="0" fontId="0" fillId="33" borderId="55" xfId="0" applyFill="1" applyBorder="1" applyAlignment="1">
      <alignment horizontal="left"/>
    </xf>
    <xf numFmtId="0" fontId="0" fillId="37" borderId="14" xfId="0" applyFont="1" applyFill="1" applyBorder="1" applyAlignment="1">
      <alignment/>
    </xf>
    <xf numFmtId="0" fontId="5" fillId="37" borderId="14" xfId="0" applyFont="1" applyFill="1" applyBorder="1" applyAlignment="1">
      <alignment horizontal="left"/>
    </xf>
    <xf numFmtId="0" fontId="5" fillId="37" borderId="54" xfId="0" applyFont="1" applyFill="1" applyBorder="1" applyAlignment="1">
      <alignment horizontal="left"/>
    </xf>
    <xf numFmtId="0" fontId="5" fillId="37" borderId="33" xfId="0" applyFont="1" applyFill="1" applyBorder="1" applyAlignment="1">
      <alignment horizontal="left"/>
    </xf>
    <xf numFmtId="0" fontId="5" fillId="37" borderId="4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39" borderId="18" xfId="0" applyFill="1" applyBorder="1" applyAlignment="1">
      <alignment/>
    </xf>
    <xf numFmtId="0" fontId="1" fillId="39" borderId="18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1" fillId="39" borderId="56" xfId="0" applyFont="1" applyFill="1" applyBorder="1" applyAlignment="1">
      <alignment/>
    </xf>
    <xf numFmtId="0" fontId="1" fillId="39" borderId="30" xfId="0" applyFont="1" applyFill="1" applyBorder="1" applyAlignment="1">
      <alignment/>
    </xf>
    <xf numFmtId="0" fontId="0" fillId="39" borderId="56" xfId="0" applyFill="1" applyBorder="1" applyAlignment="1">
      <alignment/>
    </xf>
    <xf numFmtId="0" fontId="1" fillId="34" borderId="37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39" borderId="37" xfId="0" applyFill="1" applyBorder="1" applyAlignment="1">
      <alignment/>
    </xf>
    <xf numFmtId="0" fontId="0" fillId="39" borderId="22" xfId="0" applyFill="1" applyBorder="1" applyAlignment="1">
      <alignment/>
    </xf>
    <xf numFmtId="0" fontId="1" fillId="33" borderId="50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9" fillId="35" borderId="17" xfId="0" applyFont="1" applyFill="1" applyBorder="1" applyAlignment="1">
      <alignment/>
    </xf>
    <xf numFmtId="0" fontId="5" fillId="37" borderId="41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0" fontId="1" fillId="39" borderId="33" xfId="0" applyFont="1" applyFill="1" applyBorder="1" applyAlignment="1">
      <alignment horizontal="center"/>
    </xf>
    <xf numFmtId="0" fontId="1" fillId="39" borderId="54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63</xdr:row>
      <xdr:rowOff>142875</xdr:rowOff>
    </xdr:from>
    <xdr:to>
      <xdr:col>10</xdr:col>
      <xdr:colOff>38100</xdr:colOff>
      <xdr:row>80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039350"/>
          <a:ext cx="42481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82"/>
  <sheetViews>
    <sheetView tabSelected="1" zoomScalePageLayoutView="0" workbookViewId="0" topLeftCell="A7">
      <selection activeCell="Z23" sqref="Z23"/>
    </sheetView>
  </sheetViews>
  <sheetFormatPr defaultColWidth="9.140625" defaultRowHeight="12.75"/>
  <cols>
    <col min="2" max="2" width="18.421875" style="0" customWidth="1"/>
    <col min="3" max="3" width="10.421875" style="0" customWidth="1"/>
    <col min="4" max="4" width="3.57421875" style="0" hidden="1" customWidth="1"/>
    <col min="5" max="5" width="3.8515625" style="0" hidden="1" customWidth="1"/>
    <col min="6" max="6" width="4.421875" style="0" hidden="1" customWidth="1"/>
    <col min="7" max="7" width="10.140625" style="0" customWidth="1"/>
    <col min="8" max="8" width="8.421875" style="0" customWidth="1"/>
    <col min="9" max="9" width="9.8515625" style="0" customWidth="1"/>
    <col min="10" max="10" width="5.8515625" style="0" bestFit="1" customWidth="1"/>
    <col min="11" max="11" width="3.57421875" style="0" customWidth="1"/>
    <col min="12" max="12" width="18.421875" style="0" customWidth="1"/>
    <col min="13" max="13" width="8.421875" style="0" customWidth="1"/>
    <col min="14" max="17" width="0" style="0" hidden="1" customWidth="1"/>
    <col min="18" max="18" width="9.00390625" style="0" customWidth="1"/>
    <col min="19" max="20" width="0" style="0" hidden="1" customWidth="1"/>
    <col min="21" max="21" width="8.421875" style="0" customWidth="1"/>
    <col min="22" max="22" width="9.8515625" style="0" customWidth="1"/>
  </cols>
  <sheetData>
    <row r="7" ht="12.75" thickBot="1"/>
    <row r="8" spans="2:22" ht="12.75">
      <c r="B8" s="151" t="s">
        <v>10</v>
      </c>
      <c r="C8" s="152"/>
      <c r="D8" s="152"/>
      <c r="E8" s="152"/>
      <c r="F8" s="152"/>
      <c r="G8" s="152"/>
      <c r="H8" s="152"/>
      <c r="I8" s="153"/>
      <c r="L8" s="105" t="s">
        <v>10</v>
      </c>
      <c r="M8" s="106"/>
      <c r="N8" s="106"/>
      <c r="O8" s="106"/>
      <c r="P8" s="106"/>
      <c r="Q8" s="106"/>
      <c r="R8" s="106"/>
      <c r="S8" s="107"/>
      <c r="T8" s="108"/>
      <c r="U8" s="108"/>
      <c r="V8" s="119"/>
    </row>
    <row r="9" spans="2:22" ht="12.75">
      <c r="B9" s="154" t="s">
        <v>28</v>
      </c>
      <c r="C9" s="155"/>
      <c r="D9" s="155"/>
      <c r="E9" s="155"/>
      <c r="F9" s="155"/>
      <c r="G9" s="155"/>
      <c r="H9" s="155"/>
      <c r="I9" s="156"/>
      <c r="L9" s="109" t="s">
        <v>30</v>
      </c>
      <c r="M9" s="110"/>
      <c r="N9" s="110"/>
      <c r="O9" s="110"/>
      <c r="P9" s="110"/>
      <c r="Q9" s="110"/>
      <c r="R9" s="110"/>
      <c r="S9" s="111"/>
      <c r="T9" s="112"/>
      <c r="U9" s="112"/>
      <c r="V9" s="113"/>
    </row>
    <row r="10" spans="2:22" ht="12.75">
      <c r="B10" s="3"/>
      <c r="C10" s="4"/>
      <c r="D10" s="4"/>
      <c r="E10" s="4"/>
      <c r="F10" s="4"/>
      <c r="G10" s="4"/>
      <c r="H10" s="4"/>
      <c r="I10" s="5"/>
      <c r="L10" s="109"/>
      <c r="M10" s="110"/>
      <c r="N10" s="110"/>
      <c r="O10" s="110"/>
      <c r="P10" s="110"/>
      <c r="Q10" s="110"/>
      <c r="R10" s="110"/>
      <c r="S10" s="111"/>
      <c r="T10" s="112"/>
      <c r="U10" s="130"/>
      <c r="V10" s="131"/>
    </row>
    <row r="11" spans="2:22" ht="12">
      <c r="B11" s="22" t="s">
        <v>11</v>
      </c>
      <c r="C11" s="23" t="s">
        <v>12</v>
      </c>
      <c r="D11" s="24"/>
      <c r="E11" s="24"/>
      <c r="F11" s="24"/>
      <c r="G11" s="94" t="s">
        <v>13</v>
      </c>
      <c r="H11" s="26" t="s">
        <v>0</v>
      </c>
      <c r="I11" s="27" t="s">
        <v>1</v>
      </c>
      <c r="K11" s="137"/>
      <c r="L11" s="158" t="s">
        <v>11</v>
      </c>
      <c r="M11" s="160" t="s">
        <v>12</v>
      </c>
      <c r="N11" s="102"/>
      <c r="O11" s="102"/>
      <c r="P11" s="102"/>
      <c r="Q11" s="101"/>
      <c r="R11" s="162" t="s">
        <v>13</v>
      </c>
      <c r="S11" s="121"/>
      <c r="T11" s="1"/>
      <c r="U11" s="164" t="s">
        <v>0</v>
      </c>
      <c r="V11" s="166" t="s">
        <v>31</v>
      </c>
    </row>
    <row r="12" spans="2:22" ht="12">
      <c r="B12" s="28"/>
      <c r="C12" s="29"/>
      <c r="D12" s="30"/>
      <c r="E12" s="30"/>
      <c r="F12" s="30"/>
      <c r="G12" s="31"/>
      <c r="H12" s="32"/>
      <c r="I12" s="33"/>
      <c r="K12" s="137"/>
      <c r="L12" s="159"/>
      <c r="M12" s="161"/>
      <c r="N12" s="103"/>
      <c r="O12" s="103"/>
      <c r="P12" s="103"/>
      <c r="Q12" s="104"/>
      <c r="R12" s="163"/>
      <c r="S12" s="103"/>
      <c r="T12" s="1"/>
      <c r="U12" s="165"/>
      <c r="V12" s="166"/>
    </row>
    <row r="13" spans="2:22" ht="12.75">
      <c r="B13" s="18"/>
      <c r="C13" s="6"/>
      <c r="D13" s="7"/>
      <c r="E13" s="7"/>
      <c r="F13" s="8"/>
      <c r="G13" s="9"/>
      <c r="H13" s="10"/>
      <c r="I13" s="11"/>
      <c r="K13" s="137"/>
      <c r="L13" s="132"/>
      <c r="M13" s="8"/>
      <c r="N13" s="114"/>
      <c r="O13" s="114"/>
      <c r="P13" s="114"/>
      <c r="Q13" s="114"/>
      <c r="R13" s="122"/>
      <c r="S13" s="115"/>
      <c r="T13" s="89"/>
      <c r="U13" s="116"/>
      <c r="V13" s="138"/>
    </row>
    <row r="14" spans="2:22" ht="12.75">
      <c r="B14" s="19" t="s">
        <v>3</v>
      </c>
      <c r="C14" s="6">
        <v>11</v>
      </c>
      <c r="D14" s="7"/>
      <c r="E14" s="7"/>
      <c r="F14" s="8"/>
      <c r="G14" s="9">
        <v>61</v>
      </c>
      <c r="H14" s="12">
        <f aca="true" t="shared" si="0" ref="H14:H20">SUM(C14:G14)</f>
        <v>72</v>
      </c>
      <c r="I14" s="13">
        <v>1</v>
      </c>
      <c r="K14" s="137"/>
      <c r="L14" s="133" t="s">
        <v>3</v>
      </c>
      <c r="M14" s="8">
        <v>12</v>
      </c>
      <c r="N14" s="114"/>
      <c r="O14" s="114"/>
      <c r="P14" s="114"/>
      <c r="Q14" s="114"/>
      <c r="R14" s="123">
        <v>56</v>
      </c>
      <c r="S14" s="114"/>
      <c r="T14" s="89"/>
      <c r="U14" s="128">
        <f>SUM(M14:T14)</f>
        <v>68</v>
      </c>
      <c r="V14" s="139">
        <v>1</v>
      </c>
    </row>
    <row r="15" spans="2:22" ht="12.75">
      <c r="B15" s="19" t="s">
        <v>4</v>
      </c>
      <c r="C15" s="6">
        <v>12</v>
      </c>
      <c r="D15" s="7"/>
      <c r="E15" s="7"/>
      <c r="F15" s="8"/>
      <c r="G15" s="9">
        <v>42</v>
      </c>
      <c r="H15" s="12">
        <f t="shared" si="0"/>
        <v>54</v>
      </c>
      <c r="I15" s="13">
        <v>2</v>
      </c>
      <c r="K15" s="137"/>
      <c r="L15" s="134" t="s">
        <v>4</v>
      </c>
      <c r="M15" s="126">
        <v>14</v>
      </c>
      <c r="N15" s="117"/>
      <c r="O15" s="117"/>
      <c r="P15" s="117"/>
      <c r="Q15" s="117"/>
      <c r="R15" s="124">
        <v>39</v>
      </c>
      <c r="S15" s="117"/>
      <c r="T15" s="118"/>
      <c r="U15" s="127">
        <f>SUM(M15:T15)</f>
        <v>53</v>
      </c>
      <c r="V15" s="140">
        <v>2</v>
      </c>
    </row>
    <row r="16" spans="2:22" ht="12.75">
      <c r="B16" s="19" t="s">
        <v>2</v>
      </c>
      <c r="C16" s="6">
        <v>4</v>
      </c>
      <c r="D16" s="7"/>
      <c r="E16" s="7"/>
      <c r="F16" s="8"/>
      <c r="G16" s="9">
        <v>31</v>
      </c>
      <c r="H16" s="12">
        <f t="shared" si="0"/>
        <v>35</v>
      </c>
      <c r="I16" s="13">
        <v>3</v>
      </c>
      <c r="K16" s="137"/>
      <c r="L16" s="133" t="s">
        <v>2</v>
      </c>
      <c r="M16" s="8">
        <v>2</v>
      </c>
      <c r="N16" s="114"/>
      <c r="O16" s="114"/>
      <c r="P16" s="114"/>
      <c r="Q16" s="114"/>
      <c r="R16" s="123">
        <v>28</v>
      </c>
      <c r="S16" s="114"/>
      <c r="T16" s="89"/>
      <c r="U16" s="128">
        <v>30</v>
      </c>
      <c r="V16" s="139">
        <v>3</v>
      </c>
    </row>
    <row r="17" spans="2:22" ht="12.75">
      <c r="B17" s="19" t="s">
        <v>5</v>
      </c>
      <c r="C17" s="6">
        <v>1</v>
      </c>
      <c r="D17" s="7"/>
      <c r="E17" s="7"/>
      <c r="F17" s="8"/>
      <c r="G17" s="9">
        <v>10</v>
      </c>
      <c r="H17" s="12">
        <f t="shared" si="0"/>
        <v>11</v>
      </c>
      <c r="I17" s="13">
        <v>4</v>
      </c>
      <c r="K17" s="137"/>
      <c r="L17" s="135" t="s">
        <v>5</v>
      </c>
      <c r="M17" s="35">
        <v>1</v>
      </c>
      <c r="N17" s="100"/>
      <c r="O17" s="100"/>
      <c r="P17" s="100"/>
      <c r="Q17" s="100"/>
      <c r="R17" s="125">
        <v>6</v>
      </c>
      <c r="S17" s="100"/>
      <c r="T17" s="1"/>
      <c r="U17" s="129">
        <f>SUM(M17:T17)</f>
        <v>7</v>
      </c>
      <c r="V17" s="141">
        <v>4</v>
      </c>
    </row>
    <row r="18" spans="2:22" ht="12.75">
      <c r="B18" s="19" t="s">
        <v>7</v>
      </c>
      <c r="C18" s="6">
        <v>1</v>
      </c>
      <c r="D18" s="7"/>
      <c r="E18" s="7"/>
      <c r="F18" s="8"/>
      <c r="G18" s="9">
        <v>4</v>
      </c>
      <c r="H18" s="12">
        <f t="shared" si="0"/>
        <v>5</v>
      </c>
      <c r="I18" s="13">
        <v>5</v>
      </c>
      <c r="K18" s="137"/>
      <c r="L18" s="133" t="s">
        <v>7</v>
      </c>
      <c r="M18" s="8"/>
      <c r="N18" s="114"/>
      <c r="O18" s="114"/>
      <c r="P18" s="114"/>
      <c r="Q18" s="114"/>
      <c r="R18" s="123">
        <v>2</v>
      </c>
      <c r="S18" s="114"/>
      <c r="T18" s="89"/>
      <c r="U18" s="128">
        <v>2</v>
      </c>
      <c r="V18" s="139">
        <v>6</v>
      </c>
    </row>
    <row r="19" spans="2:22" ht="12.75">
      <c r="B19" s="19" t="s">
        <v>23</v>
      </c>
      <c r="C19" s="6">
        <v>2</v>
      </c>
      <c r="D19" s="7"/>
      <c r="E19" s="7"/>
      <c r="F19" s="8"/>
      <c r="G19" s="9">
        <v>2</v>
      </c>
      <c r="H19" s="12">
        <f t="shared" si="0"/>
        <v>4</v>
      </c>
      <c r="I19" s="13">
        <v>6</v>
      </c>
      <c r="K19" s="137"/>
      <c r="L19" s="136" t="s">
        <v>16</v>
      </c>
      <c r="M19" s="35">
        <v>1</v>
      </c>
      <c r="N19" s="100"/>
      <c r="O19" s="100"/>
      <c r="P19" s="100"/>
      <c r="Q19" s="100"/>
      <c r="R19" s="125">
        <v>2</v>
      </c>
      <c r="S19" s="100"/>
      <c r="T19" s="1"/>
      <c r="U19" s="129">
        <v>3</v>
      </c>
      <c r="V19" s="142">
        <v>5</v>
      </c>
    </row>
    <row r="20" spans="2:22" ht="12.75">
      <c r="B20" s="20" t="s">
        <v>16</v>
      </c>
      <c r="C20" s="6">
        <v>1</v>
      </c>
      <c r="D20" s="7"/>
      <c r="E20" s="7"/>
      <c r="F20" s="8"/>
      <c r="G20" s="9">
        <v>3</v>
      </c>
      <c r="H20" s="12">
        <f t="shared" si="0"/>
        <v>4</v>
      </c>
      <c r="I20" s="13">
        <v>6</v>
      </c>
      <c r="K20" s="137"/>
      <c r="L20" s="133"/>
      <c r="M20" s="8"/>
      <c r="N20" s="114"/>
      <c r="O20" s="114"/>
      <c r="P20" s="114"/>
      <c r="Q20" s="114"/>
      <c r="R20" s="123"/>
      <c r="S20" s="114"/>
      <c r="T20" s="89"/>
      <c r="U20" s="116"/>
      <c r="V20" s="138"/>
    </row>
    <row r="21" spans="2:22" ht="12.75">
      <c r="B21" s="20" t="s">
        <v>18</v>
      </c>
      <c r="C21" s="6"/>
      <c r="D21" s="34"/>
      <c r="E21" s="34"/>
      <c r="F21" s="34"/>
      <c r="G21" s="9">
        <v>1</v>
      </c>
      <c r="H21" s="12">
        <f>SUM(G21)</f>
        <v>1</v>
      </c>
      <c r="I21" s="13">
        <v>8</v>
      </c>
      <c r="K21" s="137"/>
      <c r="L21" s="133"/>
      <c r="M21" s="8"/>
      <c r="N21" s="100"/>
      <c r="O21" s="100"/>
      <c r="P21" s="100"/>
      <c r="Q21" s="100"/>
      <c r="R21" s="125"/>
      <c r="S21" s="100"/>
      <c r="T21" s="1"/>
      <c r="U21" s="120"/>
      <c r="V21" s="143"/>
    </row>
    <row r="22" spans="2:22" ht="12.75">
      <c r="B22" s="20" t="s">
        <v>24</v>
      </c>
      <c r="C22" s="6">
        <f>SUM(C13:C21)</f>
        <v>32</v>
      </c>
      <c r="D22" s="34"/>
      <c r="E22" s="34"/>
      <c r="F22" s="34"/>
      <c r="G22" s="9">
        <f>SUM(G13:G21)</f>
        <v>154</v>
      </c>
      <c r="H22" s="12">
        <f>SUM(H13:H21)</f>
        <v>186</v>
      </c>
      <c r="I22" s="13"/>
      <c r="K22" s="137"/>
      <c r="L22" s="133" t="s">
        <v>24</v>
      </c>
      <c r="M22" s="8">
        <f>SUM(M14:M21)</f>
        <v>30</v>
      </c>
      <c r="N22" s="114"/>
      <c r="O22" s="114"/>
      <c r="P22" s="114"/>
      <c r="Q22" s="114"/>
      <c r="R22" s="123">
        <f>SUM(R14:R21)</f>
        <v>133</v>
      </c>
      <c r="S22" s="114"/>
      <c r="T22" s="89"/>
      <c r="U22" s="128">
        <f>SUM(U14:U21)</f>
        <v>163</v>
      </c>
      <c r="V22" s="138"/>
    </row>
    <row r="23" spans="2:22" ht="13.5" thickBot="1">
      <c r="B23" s="21"/>
      <c r="C23" s="40"/>
      <c r="D23" s="95"/>
      <c r="E23" s="95"/>
      <c r="F23" s="96"/>
      <c r="G23" s="16"/>
      <c r="H23" s="41"/>
      <c r="I23" s="17"/>
      <c r="K23" s="137"/>
      <c r="L23" s="21"/>
      <c r="M23" s="144"/>
      <c r="N23" s="145"/>
      <c r="O23" s="145"/>
      <c r="P23" s="145"/>
      <c r="Q23" s="146"/>
      <c r="R23" s="147"/>
      <c r="S23" s="146"/>
      <c r="T23" s="148"/>
      <c r="U23" s="149"/>
      <c r="V23" s="150"/>
    </row>
    <row r="24" ht="12.75" thickBot="1"/>
    <row r="25" ht="12.75" hidden="1" thickBot="1"/>
    <row r="26" spans="2:22" ht="12.75">
      <c r="B26" s="151" t="s">
        <v>10</v>
      </c>
      <c r="C26" s="152"/>
      <c r="D26" s="152"/>
      <c r="E26" s="152"/>
      <c r="F26" s="152"/>
      <c r="G26" s="152"/>
      <c r="H26" s="152"/>
      <c r="I26" s="153"/>
      <c r="L26" s="151" t="s">
        <v>10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3"/>
    </row>
    <row r="27" spans="2:22" ht="12.75">
      <c r="B27" s="154" t="s">
        <v>22</v>
      </c>
      <c r="C27" s="155"/>
      <c r="D27" s="155"/>
      <c r="E27" s="155"/>
      <c r="F27" s="155"/>
      <c r="G27" s="155"/>
      <c r="H27" s="155"/>
      <c r="I27" s="156"/>
      <c r="L27" s="154" t="s">
        <v>21</v>
      </c>
      <c r="M27" s="155"/>
      <c r="N27" s="155"/>
      <c r="O27" s="155"/>
      <c r="P27" s="155"/>
      <c r="Q27" s="155"/>
      <c r="R27" s="155"/>
      <c r="S27" s="155"/>
      <c r="T27" s="155"/>
      <c r="U27" s="155"/>
      <c r="V27" s="156"/>
    </row>
    <row r="28" spans="2:22" ht="12.75">
      <c r="B28" s="3"/>
      <c r="C28" s="4"/>
      <c r="D28" s="4"/>
      <c r="E28" s="4"/>
      <c r="F28" s="4"/>
      <c r="G28" s="4"/>
      <c r="H28" s="4"/>
      <c r="I28" s="5"/>
      <c r="L28" s="3"/>
      <c r="M28" s="4"/>
      <c r="N28" s="4"/>
      <c r="O28" s="4"/>
      <c r="P28" s="4"/>
      <c r="Q28" s="4"/>
      <c r="R28" s="4"/>
      <c r="S28" s="4"/>
      <c r="T28" s="4"/>
      <c r="U28" s="4"/>
      <c r="V28" s="5"/>
    </row>
    <row r="29" spans="2:22" ht="12">
      <c r="B29" s="22" t="s">
        <v>11</v>
      </c>
      <c r="C29" s="23" t="s">
        <v>12</v>
      </c>
      <c r="D29" s="24"/>
      <c r="E29" s="24"/>
      <c r="F29" s="24"/>
      <c r="G29" s="94" t="s">
        <v>13</v>
      </c>
      <c r="H29" s="26" t="s">
        <v>0</v>
      </c>
      <c r="I29" s="27" t="s">
        <v>1</v>
      </c>
      <c r="L29" s="22" t="s">
        <v>11</v>
      </c>
      <c r="M29" s="93" t="s">
        <v>12</v>
      </c>
      <c r="N29" s="44"/>
      <c r="O29" s="44"/>
      <c r="P29" s="44"/>
      <c r="Q29" s="157" t="s">
        <v>13</v>
      </c>
      <c r="R29" s="157"/>
      <c r="S29" s="46"/>
      <c r="T29" s="46"/>
      <c r="U29" s="47" t="s">
        <v>0</v>
      </c>
      <c r="V29" s="48" t="s">
        <v>1</v>
      </c>
    </row>
    <row r="30" spans="2:22" ht="12">
      <c r="B30" s="28"/>
      <c r="C30" s="29"/>
      <c r="D30" s="30"/>
      <c r="E30" s="30"/>
      <c r="F30" s="30"/>
      <c r="G30" s="31"/>
      <c r="H30" s="32"/>
      <c r="I30" s="33"/>
      <c r="L30" s="49"/>
      <c r="M30" s="50"/>
      <c r="N30" s="44"/>
      <c r="O30" s="44"/>
      <c r="P30" s="44"/>
      <c r="Q30" s="45"/>
      <c r="R30" s="45"/>
      <c r="S30" s="51"/>
      <c r="T30" s="51"/>
      <c r="U30" s="52"/>
      <c r="V30" s="53"/>
    </row>
    <row r="31" spans="2:22" ht="12.75">
      <c r="B31" s="18"/>
      <c r="C31" s="6"/>
      <c r="D31" s="7"/>
      <c r="E31" s="7"/>
      <c r="F31" s="8"/>
      <c r="G31" s="9"/>
      <c r="H31" s="10"/>
      <c r="I31" s="11"/>
      <c r="L31" s="19" t="s">
        <v>3</v>
      </c>
      <c r="M31" s="6">
        <v>15</v>
      </c>
      <c r="N31" s="55"/>
      <c r="O31" s="55"/>
      <c r="P31" s="56"/>
      <c r="Q31" s="9"/>
      <c r="R31" s="9">
        <v>60</v>
      </c>
      <c r="S31" s="9"/>
      <c r="T31" s="9"/>
      <c r="U31" s="12">
        <f aca="true" t="shared" si="1" ref="U31:U39">SUM(M31:T31)</f>
        <v>75</v>
      </c>
      <c r="V31" s="13">
        <v>1</v>
      </c>
    </row>
    <row r="32" spans="2:22" ht="12.75">
      <c r="B32" s="19" t="s">
        <v>3</v>
      </c>
      <c r="C32" s="6">
        <v>13</v>
      </c>
      <c r="D32" s="7"/>
      <c r="E32" s="7"/>
      <c r="F32" s="8"/>
      <c r="G32" s="9">
        <v>61</v>
      </c>
      <c r="H32" s="12">
        <f>SUM(C32:G32)</f>
        <v>74</v>
      </c>
      <c r="I32" s="13">
        <v>1</v>
      </c>
      <c r="L32" s="19" t="s">
        <v>4</v>
      </c>
      <c r="M32" s="6">
        <v>13</v>
      </c>
      <c r="N32" s="55"/>
      <c r="O32" s="55"/>
      <c r="P32" s="56"/>
      <c r="Q32" s="9"/>
      <c r="R32" s="9">
        <v>40</v>
      </c>
      <c r="S32" s="9"/>
      <c r="T32" s="9"/>
      <c r="U32" s="12">
        <f t="shared" si="1"/>
        <v>53</v>
      </c>
      <c r="V32" s="13">
        <v>2</v>
      </c>
    </row>
    <row r="33" spans="2:22" ht="12.75">
      <c r="B33" s="19" t="s">
        <v>4</v>
      </c>
      <c r="C33" s="6">
        <v>10</v>
      </c>
      <c r="D33" s="7"/>
      <c r="E33" s="7"/>
      <c r="F33" s="8"/>
      <c r="G33" s="9">
        <v>39</v>
      </c>
      <c r="H33" s="12">
        <v>49</v>
      </c>
      <c r="I33" s="13">
        <v>2</v>
      </c>
      <c r="L33" s="19" t="s">
        <v>2</v>
      </c>
      <c r="M33" s="6"/>
      <c r="N33" s="55"/>
      <c r="O33" s="55"/>
      <c r="P33" s="56"/>
      <c r="Q33" s="9"/>
      <c r="R33" s="9">
        <v>28</v>
      </c>
      <c r="S33" s="9"/>
      <c r="T33" s="9"/>
      <c r="U33" s="12">
        <f t="shared" si="1"/>
        <v>28</v>
      </c>
      <c r="V33" s="13">
        <v>3</v>
      </c>
    </row>
    <row r="34" spans="2:22" ht="12.75">
      <c r="B34" s="19" t="s">
        <v>2</v>
      </c>
      <c r="C34" s="6">
        <v>5</v>
      </c>
      <c r="D34" s="7"/>
      <c r="E34" s="7"/>
      <c r="F34" s="8"/>
      <c r="G34" s="9">
        <v>29</v>
      </c>
      <c r="H34" s="12">
        <f>SUM(C34:G34)</f>
        <v>34</v>
      </c>
      <c r="I34" s="13">
        <v>3</v>
      </c>
      <c r="L34" s="19" t="s">
        <v>5</v>
      </c>
      <c r="M34" s="6">
        <v>2</v>
      </c>
      <c r="N34" s="55"/>
      <c r="O34" s="55"/>
      <c r="P34" s="56"/>
      <c r="Q34" s="9"/>
      <c r="R34" s="9">
        <v>19</v>
      </c>
      <c r="S34" s="9"/>
      <c r="T34" s="9"/>
      <c r="U34" s="12">
        <f t="shared" si="1"/>
        <v>21</v>
      </c>
      <c r="V34" s="13">
        <v>4</v>
      </c>
    </row>
    <row r="35" spans="2:22" ht="12.75">
      <c r="B35" s="19" t="s">
        <v>5</v>
      </c>
      <c r="C35" s="6">
        <v>1</v>
      </c>
      <c r="D35" s="7"/>
      <c r="E35" s="7"/>
      <c r="F35" s="8"/>
      <c r="G35" s="9">
        <v>11</v>
      </c>
      <c r="H35" s="12">
        <f>SUM(C35:G35)</f>
        <v>12</v>
      </c>
      <c r="I35" s="13">
        <v>4</v>
      </c>
      <c r="L35" s="19" t="s">
        <v>25</v>
      </c>
      <c r="M35" s="6">
        <v>2</v>
      </c>
      <c r="N35" s="89"/>
      <c r="O35" s="89"/>
      <c r="P35" s="90"/>
      <c r="Q35" s="92"/>
      <c r="R35" s="9">
        <v>7</v>
      </c>
      <c r="S35" s="92"/>
      <c r="T35" s="92"/>
      <c r="U35" s="12">
        <f t="shared" si="1"/>
        <v>9</v>
      </c>
      <c r="V35" s="13">
        <v>5</v>
      </c>
    </row>
    <row r="36" spans="2:22" ht="12.75">
      <c r="B36" s="19" t="s">
        <v>23</v>
      </c>
      <c r="C36" s="6">
        <v>2</v>
      </c>
      <c r="D36" s="7"/>
      <c r="E36" s="7"/>
      <c r="F36" s="8"/>
      <c r="G36" s="9">
        <v>4</v>
      </c>
      <c r="H36" s="12">
        <v>6</v>
      </c>
      <c r="I36" s="13">
        <v>5</v>
      </c>
      <c r="L36" s="19" t="s">
        <v>7</v>
      </c>
      <c r="M36" s="6">
        <v>1</v>
      </c>
      <c r="N36" s="55"/>
      <c r="O36" s="55"/>
      <c r="P36" s="56"/>
      <c r="Q36" s="9"/>
      <c r="R36" s="9">
        <v>4</v>
      </c>
      <c r="S36" s="9"/>
      <c r="T36" s="9"/>
      <c r="U36" s="12">
        <f t="shared" si="1"/>
        <v>5</v>
      </c>
      <c r="V36" s="13">
        <v>6</v>
      </c>
    </row>
    <row r="37" spans="2:22" ht="12.75">
      <c r="B37" s="19" t="s">
        <v>7</v>
      </c>
      <c r="C37" s="6">
        <v>1</v>
      </c>
      <c r="D37" s="7"/>
      <c r="E37" s="7"/>
      <c r="F37" s="8"/>
      <c r="G37" s="9">
        <v>4</v>
      </c>
      <c r="H37" s="12">
        <f>SUM(C37:G37)</f>
        <v>5</v>
      </c>
      <c r="I37" s="13">
        <v>6</v>
      </c>
      <c r="L37" s="20" t="s">
        <v>16</v>
      </c>
      <c r="M37" s="6">
        <v>1</v>
      </c>
      <c r="N37" s="58"/>
      <c r="O37" s="59"/>
      <c r="P37" s="60"/>
      <c r="Q37" s="9"/>
      <c r="R37" s="9">
        <v>2</v>
      </c>
      <c r="S37" s="9"/>
      <c r="T37" s="9"/>
      <c r="U37" s="12">
        <f t="shared" si="1"/>
        <v>3</v>
      </c>
      <c r="V37" s="13">
        <v>7</v>
      </c>
    </row>
    <row r="38" spans="2:22" ht="12.75">
      <c r="B38" s="20" t="s">
        <v>16</v>
      </c>
      <c r="C38" s="6">
        <v>1</v>
      </c>
      <c r="D38" s="7"/>
      <c r="E38" s="7"/>
      <c r="F38" s="8"/>
      <c r="G38" s="9">
        <v>2</v>
      </c>
      <c r="H38" s="12">
        <v>3</v>
      </c>
      <c r="I38" s="13">
        <v>7</v>
      </c>
      <c r="L38" s="70" t="s">
        <v>26</v>
      </c>
      <c r="M38" s="6"/>
      <c r="N38" s="88"/>
      <c r="O38" s="88"/>
      <c r="P38" s="88"/>
      <c r="Q38" s="91"/>
      <c r="R38" s="9">
        <v>1</v>
      </c>
      <c r="S38" s="91"/>
      <c r="T38" s="91"/>
      <c r="U38" s="12">
        <f t="shared" si="1"/>
        <v>1</v>
      </c>
      <c r="V38" s="12">
        <v>8</v>
      </c>
    </row>
    <row r="39" spans="2:22" ht="12.75">
      <c r="B39" s="20"/>
      <c r="C39" s="6"/>
      <c r="D39" s="1"/>
      <c r="E39" s="1"/>
      <c r="F39" s="1"/>
      <c r="G39" s="9"/>
      <c r="H39" s="12"/>
      <c r="I39" s="13"/>
      <c r="L39" s="39" t="s">
        <v>27</v>
      </c>
      <c r="M39" s="61"/>
      <c r="N39" s="55"/>
      <c r="O39" s="55"/>
      <c r="P39" s="56"/>
      <c r="Q39" s="9"/>
      <c r="R39" s="9">
        <v>1</v>
      </c>
      <c r="S39" s="9"/>
      <c r="T39" s="9"/>
      <c r="U39" s="12">
        <f t="shared" si="1"/>
        <v>1</v>
      </c>
      <c r="V39" s="57">
        <v>9</v>
      </c>
    </row>
    <row r="40" spans="2:22" ht="13.5" thickBot="1">
      <c r="B40" s="21" t="s">
        <v>24</v>
      </c>
      <c r="C40" s="40">
        <f>SUM(C32:C38)</f>
        <v>33</v>
      </c>
      <c r="D40" s="14"/>
      <c r="E40" s="14"/>
      <c r="F40" s="15"/>
      <c r="G40" s="16">
        <f>SUM(G32:G38)</f>
        <v>150</v>
      </c>
      <c r="H40" s="41">
        <f>SUM(H32:H38)</f>
        <v>183</v>
      </c>
      <c r="I40" s="17"/>
      <c r="L40" s="21" t="s">
        <v>24</v>
      </c>
      <c r="M40" s="6">
        <f>SUM(M31:M39)</f>
        <v>34</v>
      </c>
      <c r="N40" s="63"/>
      <c r="O40" s="63"/>
      <c r="P40" s="64"/>
      <c r="Q40" s="16"/>
      <c r="R40" s="16">
        <f>SUM(R31:R39)</f>
        <v>162</v>
      </c>
      <c r="S40" s="16"/>
      <c r="T40" s="16"/>
      <c r="U40" s="41">
        <f>SUM(U31:U39)</f>
        <v>196</v>
      </c>
      <c r="V40" s="65"/>
    </row>
    <row r="42" ht="1.5" customHeight="1" thickBot="1"/>
    <row r="43" spans="2:22" ht="12.75">
      <c r="B43" s="97" t="s">
        <v>29</v>
      </c>
      <c r="C43" s="98"/>
      <c r="D43" s="98"/>
      <c r="E43" s="98"/>
      <c r="F43" s="98"/>
      <c r="G43" s="98"/>
      <c r="H43" s="98"/>
      <c r="I43" s="99"/>
      <c r="L43" s="151" t="s">
        <v>10</v>
      </c>
      <c r="M43" s="152"/>
      <c r="N43" s="152"/>
      <c r="O43" s="152"/>
      <c r="P43" s="152"/>
      <c r="Q43" s="152"/>
      <c r="R43" s="152"/>
      <c r="S43" s="152"/>
      <c r="T43" s="152"/>
      <c r="U43" s="152"/>
      <c r="V43" s="153"/>
    </row>
    <row r="44" spans="2:22" ht="12.75">
      <c r="B44" s="154" t="s">
        <v>14</v>
      </c>
      <c r="C44" s="155"/>
      <c r="D44" s="155"/>
      <c r="E44" s="155"/>
      <c r="F44" s="155"/>
      <c r="G44" s="155"/>
      <c r="H44" s="155"/>
      <c r="I44" s="156"/>
      <c r="L44" s="154" t="s">
        <v>19</v>
      </c>
      <c r="M44" s="155"/>
      <c r="N44" s="155"/>
      <c r="O44" s="155"/>
      <c r="P44" s="155"/>
      <c r="Q44" s="155"/>
      <c r="R44" s="155"/>
      <c r="S44" s="155"/>
      <c r="T44" s="155"/>
      <c r="U44" s="155"/>
      <c r="V44" s="156"/>
    </row>
    <row r="45" spans="2:22" ht="12.75">
      <c r="B45" s="3"/>
      <c r="C45" s="4"/>
      <c r="D45" s="4"/>
      <c r="E45" s="4"/>
      <c r="F45" s="4"/>
      <c r="G45" s="4"/>
      <c r="H45" s="4"/>
      <c r="I45" s="5"/>
      <c r="K45" s="2"/>
      <c r="L45" s="3"/>
      <c r="M45" s="4"/>
      <c r="N45" s="4"/>
      <c r="O45" s="4"/>
      <c r="P45" s="4"/>
      <c r="Q45" s="4"/>
      <c r="R45" s="4"/>
      <c r="S45" s="4"/>
      <c r="T45" s="4"/>
      <c r="U45" s="4"/>
      <c r="V45" s="5"/>
    </row>
    <row r="46" spans="2:22" ht="12">
      <c r="B46" s="22" t="s">
        <v>11</v>
      </c>
      <c r="C46" s="23" t="s">
        <v>12</v>
      </c>
      <c r="D46" s="24"/>
      <c r="E46" s="24"/>
      <c r="F46" s="24"/>
      <c r="G46" s="25" t="s">
        <v>13</v>
      </c>
      <c r="H46" s="26" t="s">
        <v>0</v>
      </c>
      <c r="I46" s="27" t="s">
        <v>1</v>
      </c>
      <c r="K46" s="2"/>
      <c r="L46" s="42" t="s">
        <v>11</v>
      </c>
      <c r="M46" s="43" t="s">
        <v>12</v>
      </c>
      <c r="N46" s="44"/>
      <c r="O46" s="44"/>
      <c r="P46" s="44"/>
      <c r="Q46" s="45" t="s">
        <v>13</v>
      </c>
      <c r="R46" s="45"/>
      <c r="S46" s="46"/>
      <c r="T46" s="46"/>
      <c r="U46" s="47" t="s">
        <v>0</v>
      </c>
      <c r="V46" s="48" t="s">
        <v>1</v>
      </c>
    </row>
    <row r="47" spans="2:22" ht="12">
      <c r="B47" s="28"/>
      <c r="C47" s="29"/>
      <c r="D47" s="30"/>
      <c r="E47" s="30"/>
      <c r="F47" s="30"/>
      <c r="G47" s="31"/>
      <c r="H47" s="32"/>
      <c r="I47" s="33"/>
      <c r="K47" s="2"/>
      <c r="L47" s="49"/>
      <c r="M47" s="50"/>
      <c r="N47" s="44"/>
      <c r="O47" s="44"/>
      <c r="P47" s="44"/>
      <c r="Q47" s="45"/>
      <c r="R47" s="45"/>
      <c r="S47" s="51"/>
      <c r="T47" s="51"/>
      <c r="U47" s="52"/>
      <c r="V47" s="53"/>
    </row>
    <row r="48" spans="2:22" ht="12.75">
      <c r="B48" s="18"/>
      <c r="C48" s="6"/>
      <c r="D48" s="7"/>
      <c r="E48" s="7"/>
      <c r="F48" s="8"/>
      <c r="G48" s="9"/>
      <c r="H48" s="10"/>
      <c r="I48" s="11"/>
      <c r="K48" s="1"/>
      <c r="L48" s="54"/>
      <c r="M48" s="50"/>
      <c r="N48" s="50"/>
      <c r="O48" s="50"/>
      <c r="P48" s="50"/>
      <c r="Q48" s="45"/>
      <c r="R48" s="45"/>
      <c r="S48" s="45"/>
      <c r="T48" s="45"/>
      <c r="U48" s="52"/>
      <c r="V48" s="53"/>
    </row>
    <row r="49" spans="2:22" ht="12.75">
      <c r="B49" s="19" t="s">
        <v>4</v>
      </c>
      <c r="C49" s="6">
        <v>18</v>
      </c>
      <c r="D49" s="7"/>
      <c r="E49" s="7"/>
      <c r="F49" s="8"/>
      <c r="G49" s="9">
        <v>49</v>
      </c>
      <c r="H49" s="12">
        <f aca="true" t="shared" si="2" ref="H49:H54">SUM(C49:G49)</f>
        <v>67</v>
      </c>
      <c r="I49" s="13">
        <v>1</v>
      </c>
      <c r="L49" s="19" t="s">
        <v>4</v>
      </c>
      <c r="M49" s="6">
        <v>17</v>
      </c>
      <c r="N49" s="55"/>
      <c r="O49" s="55"/>
      <c r="P49" s="56"/>
      <c r="Q49" s="9">
        <v>53</v>
      </c>
      <c r="R49" s="9">
        <v>53</v>
      </c>
      <c r="S49" s="9">
        <v>53</v>
      </c>
      <c r="T49" s="9">
        <v>53</v>
      </c>
      <c r="U49" s="12">
        <f>SUM(M49+R49)</f>
        <v>70</v>
      </c>
      <c r="V49" s="57">
        <v>1</v>
      </c>
    </row>
    <row r="50" spans="2:22" ht="12.75">
      <c r="B50" s="19" t="s">
        <v>3</v>
      </c>
      <c r="C50" s="6">
        <v>6</v>
      </c>
      <c r="D50" s="7"/>
      <c r="E50" s="7"/>
      <c r="F50" s="8"/>
      <c r="G50" s="9">
        <v>50</v>
      </c>
      <c r="H50" s="12">
        <f t="shared" si="2"/>
        <v>56</v>
      </c>
      <c r="I50" s="13">
        <v>2</v>
      </c>
      <c r="L50" s="19" t="s">
        <v>3</v>
      </c>
      <c r="M50" s="6">
        <v>6</v>
      </c>
      <c r="N50" s="55"/>
      <c r="O50" s="55"/>
      <c r="P50" s="56"/>
      <c r="Q50" s="9">
        <v>55</v>
      </c>
      <c r="R50" s="9">
        <v>55</v>
      </c>
      <c r="S50" s="9">
        <v>55</v>
      </c>
      <c r="T50" s="9">
        <v>55</v>
      </c>
      <c r="U50" s="12">
        <f aca="true" t="shared" si="3" ref="U50:U56">SUM(M50+R50)</f>
        <v>61</v>
      </c>
      <c r="V50" s="57">
        <v>2</v>
      </c>
    </row>
    <row r="51" spans="2:22" ht="12.75">
      <c r="B51" s="19" t="s">
        <v>2</v>
      </c>
      <c r="C51" s="6">
        <v>3</v>
      </c>
      <c r="D51" s="7"/>
      <c r="E51" s="7"/>
      <c r="F51" s="8"/>
      <c r="G51" s="9">
        <v>38</v>
      </c>
      <c r="H51" s="12">
        <f t="shared" si="2"/>
        <v>41</v>
      </c>
      <c r="I51" s="13">
        <v>3</v>
      </c>
      <c r="L51" s="19" t="s">
        <v>2</v>
      </c>
      <c r="M51" s="6">
        <v>3</v>
      </c>
      <c r="N51" s="55"/>
      <c r="O51" s="55"/>
      <c r="P51" s="56"/>
      <c r="Q51" s="9">
        <v>36</v>
      </c>
      <c r="R51" s="9">
        <v>36</v>
      </c>
      <c r="S51" s="9">
        <v>36</v>
      </c>
      <c r="T51" s="9">
        <v>36</v>
      </c>
      <c r="U51" s="12">
        <f t="shared" si="3"/>
        <v>39</v>
      </c>
      <c r="V51" s="57">
        <v>3</v>
      </c>
    </row>
    <row r="52" spans="2:22" ht="12.75">
      <c r="B52" s="19" t="s">
        <v>5</v>
      </c>
      <c r="C52" s="6">
        <v>4</v>
      </c>
      <c r="D52" s="7"/>
      <c r="E52" s="7"/>
      <c r="F52" s="8"/>
      <c r="G52" s="9">
        <v>24</v>
      </c>
      <c r="H52" s="12">
        <f t="shared" si="2"/>
        <v>28</v>
      </c>
      <c r="I52" s="13">
        <v>4</v>
      </c>
      <c r="L52" s="19" t="s">
        <v>5</v>
      </c>
      <c r="M52" s="6">
        <v>7</v>
      </c>
      <c r="N52" s="55"/>
      <c r="O52" s="55"/>
      <c r="P52" s="56"/>
      <c r="Q52" s="9">
        <v>25</v>
      </c>
      <c r="R52" s="9">
        <v>25</v>
      </c>
      <c r="S52" s="9">
        <v>25</v>
      </c>
      <c r="T52" s="9">
        <v>25</v>
      </c>
      <c r="U52" s="12">
        <f t="shared" si="3"/>
        <v>32</v>
      </c>
      <c r="V52" s="57">
        <v>4</v>
      </c>
    </row>
    <row r="53" spans="2:22" ht="12.75">
      <c r="B53" s="19" t="s">
        <v>6</v>
      </c>
      <c r="C53" s="6">
        <v>3</v>
      </c>
      <c r="D53" s="7"/>
      <c r="E53" s="7"/>
      <c r="F53" s="8"/>
      <c r="G53" s="9">
        <v>11</v>
      </c>
      <c r="H53" s="12">
        <f t="shared" si="2"/>
        <v>14</v>
      </c>
      <c r="I53" s="13">
        <v>5</v>
      </c>
      <c r="L53" s="19" t="s">
        <v>6</v>
      </c>
      <c r="M53" s="6">
        <v>3</v>
      </c>
      <c r="N53" s="55"/>
      <c r="O53" s="55"/>
      <c r="P53" s="56"/>
      <c r="Q53" s="9">
        <v>14</v>
      </c>
      <c r="R53" s="9">
        <v>14</v>
      </c>
      <c r="S53" s="9">
        <v>14</v>
      </c>
      <c r="T53" s="9">
        <v>14</v>
      </c>
      <c r="U53" s="12">
        <f t="shared" si="3"/>
        <v>17</v>
      </c>
      <c r="V53" s="57">
        <v>5</v>
      </c>
    </row>
    <row r="54" spans="2:22" ht="12.75">
      <c r="B54" s="19" t="s">
        <v>7</v>
      </c>
      <c r="C54" s="6">
        <v>2</v>
      </c>
      <c r="D54" s="7"/>
      <c r="E54" s="7"/>
      <c r="F54" s="8"/>
      <c r="G54" s="9">
        <v>5</v>
      </c>
      <c r="H54" s="12">
        <f t="shared" si="2"/>
        <v>7</v>
      </c>
      <c r="I54" s="13">
        <v>6</v>
      </c>
      <c r="L54" s="19" t="s">
        <v>7</v>
      </c>
      <c r="M54" s="6">
        <v>1</v>
      </c>
      <c r="N54" s="55"/>
      <c r="O54" s="55"/>
      <c r="P54" s="56"/>
      <c r="Q54" s="9">
        <v>5</v>
      </c>
      <c r="R54" s="9">
        <v>5</v>
      </c>
      <c r="S54" s="9">
        <v>5</v>
      </c>
      <c r="T54" s="9">
        <v>5</v>
      </c>
      <c r="U54" s="12">
        <f t="shared" si="3"/>
        <v>6</v>
      </c>
      <c r="V54" s="57">
        <v>6</v>
      </c>
    </row>
    <row r="55" spans="2:22" ht="12.75">
      <c r="B55" s="20" t="s">
        <v>16</v>
      </c>
      <c r="C55" s="6">
        <v>2</v>
      </c>
      <c r="D55" s="7"/>
      <c r="E55" s="7"/>
      <c r="F55" s="8"/>
      <c r="G55" s="9">
        <v>2</v>
      </c>
      <c r="H55" s="12">
        <v>4</v>
      </c>
      <c r="I55" s="13">
        <v>7</v>
      </c>
      <c r="L55" s="19" t="s">
        <v>20</v>
      </c>
      <c r="M55" s="6">
        <v>1</v>
      </c>
      <c r="N55" s="58"/>
      <c r="O55" s="59"/>
      <c r="P55" s="60"/>
      <c r="Q55" s="9">
        <v>1</v>
      </c>
      <c r="R55" s="9">
        <v>1</v>
      </c>
      <c r="S55" s="9">
        <v>1</v>
      </c>
      <c r="T55" s="9">
        <v>1</v>
      </c>
      <c r="U55" s="12">
        <f t="shared" si="3"/>
        <v>2</v>
      </c>
      <c r="V55" s="57">
        <v>7</v>
      </c>
    </row>
    <row r="56" spans="2:22" ht="12.75">
      <c r="B56" s="39" t="s">
        <v>18</v>
      </c>
      <c r="C56" s="38">
        <v>0</v>
      </c>
      <c r="D56" s="34"/>
      <c r="E56" s="34"/>
      <c r="F56" s="35"/>
      <c r="G56" s="36">
        <v>2</v>
      </c>
      <c r="H56" s="12">
        <v>2</v>
      </c>
      <c r="I56" s="37">
        <v>8</v>
      </c>
      <c r="L56" s="20" t="s">
        <v>8</v>
      </c>
      <c r="M56" s="61"/>
      <c r="N56" s="55"/>
      <c r="O56" s="55"/>
      <c r="P56" s="56"/>
      <c r="Q56" s="9">
        <v>2</v>
      </c>
      <c r="R56" s="9">
        <v>2</v>
      </c>
      <c r="S56" s="9">
        <v>2</v>
      </c>
      <c r="T56" s="9">
        <v>2</v>
      </c>
      <c r="U56" s="12">
        <f t="shared" si="3"/>
        <v>2</v>
      </c>
      <c r="V56" s="57">
        <v>8</v>
      </c>
    </row>
    <row r="57" spans="2:22" ht="13.5" thickBot="1">
      <c r="B57" s="39" t="s">
        <v>17</v>
      </c>
      <c r="C57" s="38">
        <v>0</v>
      </c>
      <c r="D57" s="34"/>
      <c r="E57" s="34"/>
      <c r="F57" s="35"/>
      <c r="G57" s="36">
        <v>2</v>
      </c>
      <c r="H57" s="12">
        <v>2</v>
      </c>
      <c r="I57" s="37">
        <v>9</v>
      </c>
      <c r="L57" s="21" t="s">
        <v>9</v>
      </c>
      <c r="M57" s="62"/>
      <c r="N57" s="63"/>
      <c r="O57" s="63"/>
      <c r="P57" s="64"/>
      <c r="Q57" s="16">
        <v>1</v>
      </c>
      <c r="R57" s="16">
        <v>1</v>
      </c>
      <c r="S57" s="16">
        <v>1</v>
      </c>
      <c r="T57" s="16">
        <v>1</v>
      </c>
      <c r="U57" s="41">
        <f>SUM(M57+R57)</f>
        <v>1</v>
      </c>
      <c r="V57" s="65">
        <v>9</v>
      </c>
    </row>
    <row r="58" spans="2:22" ht="12.75">
      <c r="B58" s="39" t="s">
        <v>15</v>
      </c>
      <c r="C58" s="38">
        <v>0</v>
      </c>
      <c r="D58" s="34"/>
      <c r="E58" s="34"/>
      <c r="F58" s="35"/>
      <c r="G58" s="36">
        <v>2</v>
      </c>
      <c r="H58" s="12">
        <v>2</v>
      </c>
      <c r="I58" s="37">
        <v>10</v>
      </c>
      <c r="L58" s="70"/>
      <c r="M58" s="71"/>
      <c r="N58" s="58"/>
      <c r="O58" s="58"/>
      <c r="P58" s="72"/>
      <c r="Q58" s="36"/>
      <c r="R58" s="36"/>
      <c r="S58" s="36"/>
      <c r="T58" s="36"/>
      <c r="U58" s="69"/>
      <c r="V58" s="73"/>
    </row>
    <row r="59" spans="2:22" ht="13.5" thickBot="1">
      <c r="B59" s="39" t="s">
        <v>8</v>
      </c>
      <c r="C59" s="38">
        <v>0</v>
      </c>
      <c r="D59" s="34"/>
      <c r="E59" s="34"/>
      <c r="F59" s="35"/>
      <c r="G59" s="36">
        <v>1</v>
      </c>
      <c r="H59" s="12">
        <v>1</v>
      </c>
      <c r="I59" s="37">
        <v>11</v>
      </c>
      <c r="L59" s="21" t="s">
        <v>24</v>
      </c>
      <c r="M59" s="62">
        <f>SUM(M49:M58)</f>
        <v>38</v>
      </c>
      <c r="N59" s="63"/>
      <c r="O59" s="63"/>
      <c r="P59" s="64"/>
      <c r="Q59" s="16"/>
      <c r="R59" s="16">
        <f>SUM(R49:R58)</f>
        <v>192</v>
      </c>
      <c r="S59" s="16"/>
      <c r="T59" s="16"/>
      <c r="U59" s="41">
        <f>SUM(U49:U58)</f>
        <v>230</v>
      </c>
      <c r="V59" s="65"/>
    </row>
    <row r="60" spans="2:9" ht="13.5" thickBot="1">
      <c r="B60" s="21" t="s">
        <v>9</v>
      </c>
      <c r="C60" s="40">
        <v>0</v>
      </c>
      <c r="D60" s="14"/>
      <c r="E60" s="14"/>
      <c r="F60" s="15"/>
      <c r="G60" s="16">
        <v>1</v>
      </c>
      <c r="H60" s="41">
        <v>1</v>
      </c>
      <c r="I60" s="17">
        <v>12</v>
      </c>
    </row>
    <row r="61" spans="2:9" ht="12.75">
      <c r="B61" s="67"/>
      <c r="C61" s="68"/>
      <c r="D61" s="34"/>
      <c r="E61" s="34"/>
      <c r="F61" s="35"/>
      <c r="G61" s="36"/>
      <c r="H61" s="69"/>
      <c r="I61" s="37"/>
    </row>
    <row r="62" spans="2:9" ht="13.5" thickBot="1">
      <c r="B62" s="21" t="s">
        <v>24</v>
      </c>
      <c r="C62" s="40">
        <f>SUM(C49:C61)</f>
        <v>38</v>
      </c>
      <c r="D62" s="14"/>
      <c r="E62" s="14"/>
      <c r="F62" s="15"/>
      <c r="G62" s="16">
        <f>SUM(G49:G61)</f>
        <v>187</v>
      </c>
      <c r="H62" s="41">
        <f>SUM(H49:H61)</f>
        <v>225</v>
      </c>
      <c r="I62" s="17"/>
    </row>
    <row r="63" ht="12.75">
      <c r="U63" s="66"/>
    </row>
    <row r="67" ht="5.25" customHeight="1"/>
    <row r="80" ht="13.5" thickBot="1"/>
    <row r="81" spans="2:10" ht="13.5" thickBot="1">
      <c r="B81" s="79"/>
      <c r="C81" s="75"/>
      <c r="D81" s="76"/>
      <c r="E81" s="76"/>
      <c r="F81" s="76"/>
      <c r="G81" s="84"/>
      <c r="H81" s="86"/>
      <c r="I81" s="77"/>
      <c r="J81" s="78"/>
    </row>
    <row r="82" spans="2:10" ht="13.5" thickBot="1">
      <c r="B82" s="74" t="s">
        <v>24</v>
      </c>
      <c r="C82" s="80">
        <v>48</v>
      </c>
      <c r="D82" s="81"/>
      <c r="E82" s="81"/>
      <c r="F82" s="81"/>
      <c r="G82" s="85">
        <v>216</v>
      </c>
      <c r="H82" s="87">
        <v>264</v>
      </c>
      <c r="I82" s="82"/>
      <c r="J82" s="83"/>
    </row>
  </sheetData>
  <sheetProtection/>
  <mergeCells count="15">
    <mergeCell ref="B44:I44"/>
    <mergeCell ref="L43:V43"/>
    <mergeCell ref="L44:V44"/>
    <mergeCell ref="L11:L12"/>
    <mergeCell ref="M11:M12"/>
    <mergeCell ref="R11:R12"/>
    <mergeCell ref="U11:U12"/>
    <mergeCell ref="V11:V12"/>
    <mergeCell ref="B8:I8"/>
    <mergeCell ref="B9:I9"/>
    <mergeCell ref="Q29:R29"/>
    <mergeCell ref="B26:I26"/>
    <mergeCell ref="B27:I27"/>
    <mergeCell ref="L26:V26"/>
    <mergeCell ref="L27:V27"/>
  </mergeCells>
  <printOptions/>
  <pageMargins left="0.1968503937007874" right="0.15748031496062992" top="0.5905511811023623" bottom="0.5905511811023623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Guido</cp:lastModifiedBy>
  <cp:lastPrinted>2016-03-25T15:43:18Z</cp:lastPrinted>
  <dcterms:created xsi:type="dcterms:W3CDTF">2008-03-27T07:34:06Z</dcterms:created>
  <dcterms:modified xsi:type="dcterms:W3CDTF">2017-03-22T09:35:05Z</dcterms:modified>
  <cp:category/>
  <cp:version/>
  <cp:contentType/>
  <cp:contentStatus/>
</cp:coreProperties>
</file>