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<sst xmlns="http://schemas.openxmlformats.org/spreadsheetml/2006/main" count="126" uniqueCount="34">
  <si>
    <t>TOTALE</t>
  </si>
  <si>
    <t>Posiz.</t>
  </si>
  <si>
    <t>S.C. Ski Mountain</t>
  </si>
  <si>
    <t>S.C. Cernobbio</t>
  </si>
  <si>
    <t>S.C. La Recastello</t>
  </si>
  <si>
    <t>G.S.A. Marinelli</t>
  </si>
  <si>
    <t>S.C. Due Effe Aut.</t>
  </si>
  <si>
    <t>G.S.A. Sovere</t>
  </si>
  <si>
    <t xml:space="preserve">S.C. Montecampione </t>
  </si>
  <si>
    <t>S.C. Rovetta</t>
  </si>
  <si>
    <t>PARTECIPAZIONE FEMMINILE E MASCHILE PER SOCIETA'</t>
  </si>
  <si>
    <t>Società</t>
  </si>
  <si>
    <t>Femminile</t>
  </si>
  <si>
    <t>Maschile</t>
  </si>
  <si>
    <t>XXVII Edizione Circuito Master OLD STARS 2013</t>
  </si>
  <si>
    <t>S.C. Parafulmen</t>
  </si>
  <si>
    <t>S.C. Parre</t>
  </si>
  <si>
    <t>S.C. Aprica</t>
  </si>
  <si>
    <t>S.C. Albavilla</t>
  </si>
  <si>
    <t>XXVI Edizione Circuito Master OLD STARS 2012</t>
  </si>
  <si>
    <t>S.C. Fior di Roccia</t>
  </si>
  <si>
    <t>XXVIII Edizione Circuito Master OLD STARS 2014</t>
  </si>
  <si>
    <t>XXIX Edizione Circuito Master OLD STARS 2015</t>
  </si>
  <si>
    <t>Punto Sport</t>
  </si>
  <si>
    <t>TOTALE ATLETI</t>
  </si>
  <si>
    <t>Due Effe Autocal.</t>
  </si>
  <si>
    <t>Rovetta</t>
  </si>
  <si>
    <t>Valgandino</t>
  </si>
  <si>
    <t>XXX Edizione Circuito Master OLD STARS 2016</t>
  </si>
  <si>
    <t xml:space="preserve">PARTECIPAZIONE FEMMINILE E MASCHILE PER SOCIETA' </t>
  </si>
  <si>
    <t xml:space="preserve">       XXXI Edizione Circuito Master OLD STARS 2017</t>
  </si>
  <si>
    <t>Posizione</t>
  </si>
  <si>
    <t xml:space="preserve">       XXXIII Edizione Circuito Master OLD STARS 2019</t>
  </si>
  <si>
    <t>XXXII Edizione Circuito Master OLD STARS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</si>
</sst>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0" fillId="37" borderId="23" xfId="0" applyFont="1" applyFill="1" applyBorder="1" applyAlignment="1">
      <alignment/>
    </xf>
    <xf numFmtId="0" fontId="5" fillId="37" borderId="24" xfId="0" applyFont="1" applyFill="1" applyBorder="1" applyAlignment="1">
      <alignment horizontal="left"/>
    </xf>
    <xf numFmtId="0" fontId="5" fillId="37" borderId="25" xfId="0" applyFont="1" applyFill="1" applyBorder="1" applyAlignment="1">
      <alignment horizontal="left"/>
    </xf>
    <xf numFmtId="0" fontId="5" fillId="37" borderId="26" xfId="0" applyFont="1" applyFill="1" applyBorder="1" applyAlignment="1">
      <alignment horizontal="left"/>
    </xf>
    <xf numFmtId="0" fontId="5" fillId="37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5" fillId="35" borderId="28" xfId="0" applyFont="1" applyFill="1" applyBorder="1" applyAlignment="1">
      <alignment/>
    </xf>
    <xf numFmtId="0" fontId="5" fillId="36" borderId="28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5" fillId="37" borderId="25" xfId="0" applyFont="1" applyFill="1" applyBorder="1" applyAlignment="1">
      <alignment horizontal="center"/>
    </xf>
    <xf numFmtId="0" fontId="5" fillId="34" borderId="31" xfId="0" applyFont="1" applyFill="1" applyBorder="1" applyAlignment="1">
      <alignment/>
    </xf>
    <xf numFmtId="0" fontId="6" fillId="0" borderId="32" xfId="0" applyFont="1" applyBorder="1" applyAlignment="1">
      <alignment/>
    </xf>
    <xf numFmtId="0" fontId="5" fillId="35" borderId="31" xfId="0" applyFont="1" applyFill="1" applyBorder="1" applyAlignment="1">
      <alignment/>
    </xf>
    <xf numFmtId="0" fontId="6" fillId="36" borderId="31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5" fillId="37" borderId="34" xfId="0" applyFont="1" applyFill="1" applyBorder="1" applyAlignment="1">
      <alignment horizontal="left"/>
    </xf>
    <xf numFmtId="0" fontId="1" fillId="34" borderId="35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7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8" fillId="37" borderId="23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6" borderId="2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37" borderId="39" xfId="0" applyFont="1" applyFill="1" applyBorder="1" applyAlignment="1">
      <alignment horizontal="left"/>
    </xf>
    <xf numFmtId="0" fontId="1" fillId="34" borderId="40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left"/>
    </xf>
    <xf numFmtId="0" fontId="9" fillId="34" borderId="28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9" fillId="36" borderId="30" xfId="0" applyFont="1" applyFill="1" applyBorder="1" applyAlignment="1">
      <alignment horizontal="center"/>
    </xf>
    <xf numFmtId="0" fontId="5" fillId="37" borderId="42" xfId="0" applyFont="1" applyFill="1" applyBorder="1" applyAlignment="1">
      <alignment horizontal="left"/>
    </xf>
    <xf numFmtId="0" fontId="1" fillId="34" borderId="43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36" borderId="43" xfId="0" applyFill="1" applyBorder="1" applyAlignment="1">
      <alignment/>
    </xf>
    <xf numFmtId="0" fontId="0" fillId="36" borderId="44" xfId="0" applyFill="1" applyBorder="1" applyAlignment="1">
      <alignment/>
    </xf>
    <xf numFmtId="0" fontId="5" fillId="37" borderId="45" xfId="0" applyFont="1" applyFill="1" applyBorder="1" applyAlignment="1">
      <alignment horizontal="left"/>
    </xf>
    <xf numFmtId="0" fontId="1" fillId="34" borderId="46" xfId="0" applyFont="1" applyFill="1" applyBorder="1" applyAlignment="1">
      <alignment horizontal="center"/>
    </xf>
    <xf numFmtId="0" fontId="1" fillId="0" borderId="46" xfId="0" applyFont="1" applyBorder="1" applyAlignment="1">
      <alignment/>
    </xf>
    <xf numFmtId="0" fontId="0" fillId="36" borderId="46" xfId="0" applyFill="1" applyBorder="1" applyAlignment="1">
      <alignment/>
    </xf>
    <xf numFmtId="0" fontId="0" fillId="36" borderId="47" xfId="0" applyFill="1" applyBorder="1" applyAlignment="1">
      <alignment/>
    </xf>
    <xf numFmtId="0" fontId="1" fillId="38" borderId="48" xfId="0" applyFont="1" applyFill="1" applyBorder="1" applyAlignment="1">
      <alignment horizontal="center"/>
    </xf>
    <xf numFmtId="0" fontId="1" fillId="38" borderId="49" xfId="0" applyFont="1" applyFill="1" applyBorder="1" applyAlignment="1">
      <alignment horizontal="center"/>
    </xf>
    <xf numFmtId="0" fontId="1" fillId="36" borderId="50" xfId="0" applyFont="1" applyFill="1" applyBorder="1" applyAlignment="1">
      <alignment/>
    </xf>
    <xf numFmtId="0" fontId="1" fillId="36" borderId="51" xfId="0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5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9" fillId="34" borderId="17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3" borderId="50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3" borderId="50" xfId="0" applyFont="1" applyFill="1" applyBorder="1" applyAlignment="1">
      <alignment horizontal="left"/>
    </xf>
    <xf numFmtId="0" fontId="1" fillId="33" borderId="43" xfId="0" applyFont="1" applyFill="1" applyBorder="1" applyAlignment="1">
      <alignment horizontal="left"/>
    </xf>
    <xf numFmtId="0" fontId="1" fillId="33" borderId="44" xfId="0" applyFont="1" applyFill="1" applyBorder="1" applyAlignment="1">
      <alignment horizontal="left"/>
    </xf>
    <xf numFmtId="0" fontId="0" fillId="33" borderId="43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9" borderId="14" xfId="0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33" borderId="52" xfId="0" applyFill="1" applyBorder="1" applyAlignment="1">
      <alignment horizontal="left"/>
    </xf>
    <xf numFmtId="0" fontId="0" fillId="39" borderId="33" xfId="0" applyFill="1" applyBorder="1" applyAlignment="1">
      <alignment/>
    </xf>
    <xf numFmtId="0" fontId="5" fillId="36" borderId="5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0" fontId="1" fillId="39" borderId="54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39" borderId="33" xfId="0" applyFont="1" applyFill="1" applyBorder="1" applyAlignment="1">
      <alignment/>
    </xf>
    <xf numFmtId="0" fontId="0" fillId="33" borderId="32" xfId="0" applyFill="1" applyBorder="1" applyAlignment="1">
      <alignment horizontal="left"/>
    </xf>
    <xf numFmtId="0" fontId="0" fillId="33" borderId="55" xfId="0" applyFill="1" applyBorder="1" applyAlignment="1">
      <alignment horizontal="left"/>
    </xf>
    <xf numFmtId="0" fontId="0" fillId="37" borderId="14" xfId="0" applyFont="1" applyFill="1" applyBorder="1" applyAlignment="1">
      <alignment/>
    </xf>
    <xf numFmtId="0" fontId="5" fillId="37" borderId="14" xfId="0" applyFont="1" applyFill="1" applyBorder="1" applyAlignment="1">
      <alignment horizontal="left"/>
    </xf>
    <xf numFmtId="0" fontId="5" fillId="37" borderId="54" xfId="0" applyFont="1" applyFill="1" applyBorder="1" applyAlignment="1">
      <alignment horizontal="left"/>
    </xf>
    <xf numFmtId="0" fontId="5" fillId="37" borderId="33" xfId="0" applyFont="1" applyFill="1" applyBorder="1" applyAlignment="1">
      <alignment horizontal="left"/>
    </xf>
    <xf numFmtId="0" fontId="5" fillId="37" borderId="4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39" borderId="18" xfId="0" applyFill="1" applyBorder="1" applyAlignment="1">
      <alignment/>
    </xf>
    <xf numFmtId="0" fontId="1" fillId="39" borderId="18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1" fillId="39" borderId="56" xfId="0" applyFont="1" applyFill="1" applyBorder="1" applyAlignment="1">
      <alignment/>
    </xf>
    <xf numFmtId="0" fontId="1" fillId="39" borderId="30" xfId="0" applyFont="1" applyFill="1" applyBorder="1" applyAlignment="1">
      <alignment/>
    </xf>
    <xf numFmtId="0" fontId="0" fillId="39" borderId="56" xfId="0" applyFill="1" applyBorder="1" applyAlignment="1">
      <alignment/>
    </xf>
    <xf numFmtId="0" fontId="1" fillId="34" borderId="37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39" borderId="37" xfId="0" applyFill="1" applyBorder="1" applyAlignment="1">
      <alignment/>
    </xf>
    <xf numFmtId="0" fontId="0" fillId="39" borderId="22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5" fillId="37" borderId="41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/>
    </xf>
    <xf numFmtId="0" fontId="5" fillId="35" borderId="54" xfId="0" applyFont="1" applyFill="1" applyBorder="1" applyAlignment="1">
      <alignment horizontal="center"/>
    </xf>
    <xf numFmtId="0" fontId="1" fillId="39" borderId="33" xfId="0" applyFont="1" applyFill="1" applyBorder="1" applyAlignment="1">
      <alignment horizontal="center"/>
    </xf>
    <xf numFmtId="0" fontId="1" fillId="39" borderId="54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9" fillId="35" borderId="17" xfId="0" applyFont="1" applyFill="1" applyBorder="1" applyAlignment="1">
      <alignment/>
    </xf>
    <xf numFmtId="0" fontId="5" fillId="37" borderId="39" xfId="0" applyFont="1" applyFill="1" applyBorder="1" applyAlignment="1">
      <alignment horizontal="center"/>
    </xf>
    <xf numFmtId="0" fontId="5" fillId="37" borderId="57" xfId="0" applyFont="1" applyFill="1" applyBorder="1" applyAlignment="1">
      <alignment horizontal="center"/>
    </xf>
    <xf numFmtId="0" fontId="0" fillId="37" borderId="34" xfId="0" applyFont="1" applyFill="1" applyBorder="1" applyAlignment="1">
      <alignment/>
    </xf>
    <xf numFmtId="0" fontId="5" fillId="37" borderId="23" xfId="0" applyFont="1" applyFill="1" applyBorder="1" applyAlignment="1">
      <alignment horizontal="left"/>
    </xf>
    <xf numFmtId="0" fontId="5" fillId="37" borderId="57" xfId="0" applyFont="1" applyFill="1" applyBorder="1" applyAlignment="1">
      <alignment horizontal="left"/>
    </xf>
    <xf numFmtId="0" fontId="0" fillId="40" borderId="0" xfId="0" applyFont="1" applyFill="1" applyBorder="1" applyAlignment="1">
      <alignment/>
    </xf>
    <xf numFmtId="0" fontId="1" fillId="40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1" fillId="0" borderId="13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81</xdr:row>
      <xdr:rowOff>142875</xdr:rowOff>
    </xdr:from>
    <xdr:to>
      <xdr:col>10</xdr:col>
      <xdr:colOff>38100</xdr:colOff>
      <xdr:row>98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039725"/>
          <a:ext cx="42386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V100"/>
  <sheetViews>
    <sheetView tabSelected="1" zoomScalePageLayoutView="0" workbookViewId="0" topLeftCell="A10">
      <selection activeCell="X27" sqref="X27"/>
    </sheetView>
  </sheetViews>
  <sheetFormatPr defaultColWidth="9.140625" defaultRowHeight="12.75"/>
  <cols>
    <col min="2" max="2" width="18.421875" style="0" customWidth="1"/>
    <col min="3" max="3" width="10.421875" style="0" customWidth="1"/>
    <col min="4" max="4" width="3.57421875" style="0" hidden="1" customWidth="1"/>
    <col min="5" max="5" width="3.7109375" style="0" hidden="1" customWidth="1"/>
    <col min="6" max="6" width="4.421875" style="0" hidden="1" customWidth="1"/>
    <col min="7" max="7" width="10.28125" style="0" customWidth="1"/>
    <col min="8" max="8" width="8.421875" style="0" customWidth="1"/>
    <col min="9" max="9" width="9.7109375" style="0" customWidth="1"/>
    <col min="10" max="10" width="5.7109375" style="0" bestFit="1" customWidth="1"/>
    <col min="11" max="11" width="3.57421875" style="0" customWidth="1"/>
    <col min="12" max="12" width="18.421875" style="0" customWidth="1"/>
    <col min="13" max="13" width="8.421875" style="0" customWidth="1"/>
    <col min="14" max="17" width="0" style="0" hidden="1" customWidth="1"/>
    <col min="18" max="18" width="9.00390625" style="0" customWidth="1"/>
    <col min="19" max="20" width="0" style="0" hidden="1" customWidth="1"/>
    <col min="21" max="21" width="8.421875" style="0" customWidth="1"/>
    <col min="22" max="22" width="9.7109375" style="0" customWidth="1"/>
  </cols>
  <sheetData>
    <row r="10" ht="13.5" thickBot="1"/>
    <row r="11" spans="2:22" ht="12.75">
      <c r="B11" s="154" t="s">
        <v>10</v>
      </c>
      <c r="C11" s="155"/>
      <c r="D11" s="155"/>
      <c r="E11" s="155"/>
      <c r="F11" s="155"/>
      <c r="G11" s="155"/>
      <c r="H11" s="155"/>
      <c r="I11" s="156"/>
      <c r="L11" s="105" t="s">
        <v>10</v>
      </c>
      <c r="M11" s="106"/>
      <c r="N11" s="106"/>
      <c r="O11" s="106"/>
      <c r="P11" s="106"/>
      <c r="Q11" s="106"/>
      <c r="R11" s="106"/>
      <c r="S11" s="107"/>
      <c r="T11" s="108"/>
      <c r="U11" s="108"/>
      <c r="V11" s="119"/>
    </row>
    <row r="12" spans="2:22" ht="12.75">
      <c r="B12" s="151" t="s">
        <v>33</v>
      </c>
      <c r="C12" s="152"/>
      <c r="D12" s="152"/>
      <c r="E12" s="152"/>
      <c r="F12" s="152"/>
      <c r="G12" s="152"/>
      <c r="H12" s="152"/>
      <c r="I12" s="153"/>
      <c r="L12" s="109" t="s">
        <v>32</v>
      </c>
      <c r="M12" s="110"/>
      <c r="N12" s="110"/>
      <c r="O12" s="110"/>
      <c r="P12" s="110"/>
      <c r="Q12" s="110"/>
      <c r="R12" s="110"/>
      <c r="S12" s="111"/>
      <c r="T12" s="112"/>
      <c r="U12" s="112"/>
      <c r="V12" s="113"/>
    </row>
    <row r="13" spans="2:22" ht="12.75">
      <c r="B13" s="3"/>
      <c r="C13" s="4"/>
      <c r="D13" s="4"/>
      <c r="E13" s="4"/>
      <c r="F13" s="4"/>
      <c r="G13" s="4"/>
      <c r="H13" s="4"/>
      <c r="I13" s="5"/>
      <c r="L13" s="109"/>
      <c r="M13" s="110"/>
      <c r="N13" s="110"/>
      <c r="O13" s="110"/>
      <c r="P13" s="110"/>
      <c r="Q13" s="110"/>
      <c r="R13" s="110"/>
      <c r="S13" s="111"/>
      <c r="T13" s="112"/>
      <c r="U13" s="130"/>
      <c r="V13" s="131"/>
    </row>
    <row r="14" spans="2:22" ht="12.75">
      <c r="B14" s="22" t="s">
        <v>11</v>
      </c>
      <c r="C14" s="23" t="s">
        <v>12</v>
      </c>
      <c r="D14" s="24"/>
      <c r="E14" s="24"/>
      <c r="F14" s="24"/>
      <c r="G14" s="94" t="s">
        <v>13</v>
      </c>
      <c r="H14" s="26" t="s">
        <v>0</v>
      </c>
      <c r="I14" s="27" t="s">
        <v>1</v>
      </c>
      <c r="L14" s="167" t="s">
        <v>11</v>
      </c>
      <c r="M14" s="159" t="s">
        <v>12</v>
      </c>
      <c r="N14" s="102"/>
      <c r="O14" s="102"/>
      <c r="P14" s="102"/>
      <c r="Q14" s="101"/>
      <c r="R14" s="161" t="s">
        <v>13</v>
      </c>
      <c r="S14" s="121"/>
      <c r="T14" s="1"/>
      <c r="U14" s="163" t="s">
        <v>0</v>
      </c>
      <c r="V14" s="165" t="s">
        <v>31</v>
      </c>
    </row>
    <row r="15" spans="2:22" ht="12.75">
      <c r="B15" s="28"/>
      <c r="C15" s="29"/>
      <c r="D15" s="30"/>
      <c r="E15" s="30"/>
      <c r="F15" s="30"/>
      <c r="G15" s="31"/>
      <c r="H15" s="32"/>
      <c r="I15" s="33"/>
      <c r="L15" s="168"/>
      <c r="M15" s="160"/>
      <c r="N15" s="103"/>
      <c r="O15" s="103"/>
      <c r="P15" s="103"/>
      <c r="Q15" s="104"/>
      <c r="R15" s="162"/>
      <c r="S15" s="103"/>
      <c r="T15" s="1"/>
      <c r="U15" s="164"/>
      <c r="V15" s="165"/>
    </row>
    <row r="16" spans="2:22" ht="12.75">
      <c r="B16" s="18"/>
      <c r="C16" s="6"/>
      <c r="D16" s="7"/>
      <c r="E16" s="7"/>
      <c r="F16" s="8"/>
      <c r="G16" s="9"/>
      <c r="H16" s="10"/>
      <c r="I16" s="11"/>
      <c r="L16" s="169"/>
      <c r="M16" s="8"/>
      <c r="N16" s="114"/>
      <c r="O16" s="114"/>
      <c r="P16" s="114"/>
      <c r="Q16" s="114"/>
      <c r="R16" s="122"/>
      <c r="S16" s="115"/>
      <c r="T16" s="89"/>
      <c r="U16" s="116"/>
      <c r="V16" s="138"/>
    </row>
    <row r="17" spans="2:22" ht="12.75">
      <c r="B17" s="19" t="s">
        <v>3</v>
      </c>
      <c r="C17" s="6">
        <v>12</v>
      </c>
      <c r="D17" s="7"/>
      <c r="E17" s="7"/>
      <c r="F17" s="8"/>
      <c r="G17" s="9">
        <v>60</v>
      </c>
      <c r="H17" s="12">
        <f aca="true" t="shared" si="0" ref="H17:H22">SUM(C17:G17)</f>
        <v>72</v>
      </c>
      <c r="I17" s="13">
        <v>1</v>
      </c>
      <c r="L17" s="170" t="s">
        <v>4</v>
      </c>
      <c r="M17" s="126">
        <v>14</v>
      </c>
      <c r="N17" s="117"/>
      <c r="O17" s="117"/>
      <c r="P17" s="117"/>
      <c r="Q17" s="117"/>
      <c r="R17" s="124">
        <v>47</v>
      </c>
      <c r="S17" s="117"/>
      <c r="T17" s="118"/>
      <c r="U17" s="127">
        <f>SUM(M17:T17)</f>
        <v>61</v>
      </c>
      <c r="V17" s="140">
        <v>1</v>
      </c>
    </row>
    <row r="18" spans="2:22" ht="12.75">
      <c r="B18" s="19" t="s">
        <v>4</v>
      </c>
      <c r="C18" s="6">
        <v>11</v>
      </c>
      <c r="D18" s="7"/>
      <c r="E18" s="7"/>
      <c r="F18" s="8"/>
      <c r="G18" s="9">
        <v>37</v>
      </c>
      <c r="H18" s="12">
        <f t="shared" si="0"/>
        <v>48</v>
      </c>
      <c r="I18" s="13">
        <v>2</v>
      </c>
      <c r="L18" s="39" t="s">
        <v>3</v>
      </c>
      <c r="M18" s="8">
        <v>12</v>
      </c>
      <c r="N18" s="114"/>
      <c r="O18" s="114"/>
      <c r="P18" s="114"/>
      <c r="Q18" s="114"/>
      <c r="R18" s="123">
        <v>48</v>
      </c>
      <c r="S18" s="114"/>
      <c r="T18" s="89"/>
      <c r="U18" s="128">
        <f>SUM(M18:T18)</f>
        <v>60</v>
      </c>
      <c r="V18" s="139">
        <v>2</v>
      </c>
    </row>
    <row r="19" spans="2:22" ht="12.75">
      <c r="B19" s="19" t="s">
        <v>2</v>
      </c>
      <c r="C19" s="6">
        <v>1</v>
      </c>
      <c r="D19" s="7"/>
      <c r="E19" s="7"/>
      <c r="F19" s="8"/>
      <c r="G19" s="9">
        <v>28</v>
      </c>
      <c r="H19" s="12">
        <f t="shared" si="0"/>
        <v>29</v>
      </c>
      <c r="I19" s="13">
        <v>3</v>
      </c>
      <c r="L19" s="39" t="s">
        <v>2</v>
      </c>
      <c r="M19" s="8">
        <v>4</v>
      </c>
      <c r="N19" s="114"/>
      <c r="O19" s="114"/>
      <c r="P19" s="114"/>
      <c r="Q19" s="114"/>
      <c r="R19" s="123">
        <v>34</v>
      </c>
      <c r="S19" s="114"/>
      <c r="T19" s="89"/>
      <c r="U19" s="128">
        <v>38</v>
      </c>
      <c r="V19" s="139">
        <v>3</v>
      </c>
    </row>
    <row r="20" spans="2:22" ht="12.75">
      <c r="B20" s="19" t="s">
        <v>5</v>
      </c>
      <c r="C20" s="6">
        <v>1</v>
      </c>
      <c r="D20" s="7"/>
      <c r="E20" s="7"/>
      <c r="F20" s="8"/>
      <c r="G20" s="9">
        <v>5</v>
      </c>
      <c r="H20" s="12">
        <f t="shared" si="0"/>
        <v>6</v>
      </c>
      <c r="I20" s="13">
        <v>4</v>
      </c>
      <c r="L20" s="171" t="s">
        <v>5</v>
      </c>
      <c r="M20" s="35">
        <v>1</v>
      </c>
      <c r="N20" s="100"/>
      <c r="O20" s="100"/>
      <c r="P20" s="100"/>
      <c r="Q20" s="100"/>
      <c r="R20" s="125">
        <v>5</v>
      </c>
      <c r="S20" s="100"/>
      <c r="T20" s="1"/>
      <c r="U20" s="129">
        <f>SUM(M20:T20)</f>
        <v>6</v>
      </c>
      <c r="V20" s="141">
        <v>4</v>
      </c>
    </row>
    <row r="21" spans="2:22" ht="12.75">
      <c r="B21" s="20" t="s">
        <v>16</v>
      </c>
      <c r="C21" s="6">
        <v>1</v>
      </c>
      <c r="D21" s="7"/>
      <c r="E21" s="7"/>
      <c r="F21" s="8"/>
      <c r="G21" s="9">
        <v>5</v>
      </c>
      <c r="H21" s="12">
        <f t="shared" si="0"/>
        <v>6</v>
      </c>
      <c r="I21" s="13">
        <v>4</v>
      </c>
      <c r="L21" s="169"/>
      <c r="M21" s="8"/>
      <c r="N21" s="114"/>
      <c r="O21" s="114"/>
      <c r="P21" s="114"/>
      <c r="Q21" s="114"/>
      <c r="R21" s="122"/>
      <c r="S21" s="115"/>
      <c r="T21" s="89"/>
      <c r="U21" s="116"/>
      <c r="V21" s="138"/>
    </row>
    <row r="22" spans="2:22" ht="12.75">
      <c r="B22" s="19" t="s">
        <v>7</v>
      </c>
      <c r="C22" s="6">
        <v>0</v>
      </c>
      <c r="D22" s="7"/>
      <c r="E22" s="7"/>
      <c r="F22" s="8"/>
      <c r="G22" s="9">
        <v>1</v>
      </c>
      <c r="H22" s="12">
        <f t="shared" si="0"/>
        <v>1</v>
      </c>
      <c r="I22" s="13">
        <v>6</v>
      </c>
      <c r="L22" s="169" t="s">
        <v>24</v>
      </c>
      <c r="M22" s="8">
        <f>SUM(M17:M21)</f>
        <v>31</v>
      </c>
      <c r="N22" s="114"/>
      <c r="O22" s="114"/>
      <c r="P22" s="114"/>
      <c r="Q22" s="114"/>
      <c r="R22" s="123">
        <f>SUM(R17:R21)</f>
        <v>134</v>
      </c>
      <c r="S22" s="114"/>
      <c r="T22" s="176"/>
      <c r="U22" s="128">
        <f>SUM(U17:U21)</f>
        <v>165</v>
      </c>
      <c r="V22" s="138"/>
    </row>
    <row r="23" spans="2:22" ht="12.75">
      <c r="B23" s="20"/>
      <c r="C23" s="6"/>
      <c r="D23" s="7"/>
      <c r="E23" s="7"/>
      <c r="F23" s="8"/>
      <c r="G23" s="9"/>
      <c r="H23" s="12"/>
      <c r="I23" s="13"/>
      <c r="L23" s="172"/>
      <c r="M23" s="173"/>
      <c r="N23" s="173"/>
      <c r="O23" s="173"/>
      <c r="P23" s="173"/>
      <c r="Q23" s="173"/>
      <c r="R23" s="174"/>
      <c r="S23" s="174"/>
      <c r="T23" s="175"/>
      <c r="U23" s="175"/>
      <c r="V23" s="175"/>
    </row>
    <row r="24" spans="2:22" ht="12.75">
      <c r="B24" s="20" t="s">
        <v>24</v>
      </c>
      <c r="C24" s="6">
        <f>SUM(C17:C23)</f>
        <v>26</v>
      </c>
      <c r="D24" s="7"/>
      <c r="E24" s="7"/>
      <c r="F24" s="8"/>
      <c r="G24" s="9">
        <f>SUM(G17:G23)</f>
        <v>136</v>
      </c>
      <c r="H24" s="12">
        <f>SUM(H17:H23)</f>
        <v>162</v>
      </c>
      <c r="I24" s="13"/>
      <c r="L24" s="172"/>
      <c r="M24" s="173"/>
      <c r="N24" s="173"/>
      <c r="O24" s="173"/>
      <c r="P24" s="173"/>
      <c r="Q24" s="173"/>
      <c r="R24" s="174"/>
      <c r="S24" s="174"/>
      <c r="T24" s="175"/>
      <c r="U24" s="175"/>
      <c r="V24" s="175"/>
    </row>
    <row r="25" ht="13.5" thickBot="1"/>
    <row r="26" spans="2:22" ht="12.75">
      <c r="B26" s="154" t="s">
        <v>10</v>
      </c>
      <c r="C26" s="155"/>
      <c r="D26" s="155"/>
      <c r="E26" s="155"/>
      <c r="F26" s="155"/>
      <c r="G26" s="155"/>
      <c r="H26" s="155"/>
      <c r="I26" s="156"/>
      <c r="L26" s="105" t="s">
        <v>10</v>
      </c>
      <c r="M26" s="106"/>
      <c r="N26" s="106"/>
      <c r="O26" s="106"/>
      <c r="P26" s="106"/>
      <c r="Q26" s="106"/>
      <c r="R26" s="106"/>
      <c r="S26" s="107"/>
      <c r="T26" s="108"/>
      <c r="U26" s="108"/>
      <c r="V26" s="119"/>
    </row>
    <row r="27" spans="2:22" ht="12.75">
      <c r="B27" s="151" t="s">
        <v>28</v>
      </c>
      <c r="C27" s="152"/>
      <c r="D27" s="152"/>
      <c r="E27" s="152"/>
      <c r="F27" s="152"/>
      <c r="G27" s="152"/>
      <c r="H27" s="152"/>
      <c r="I27" s="153"/>
      <c r="L27" s="109" t="s">
        <v>30</v>
      </c>
      <c r="M27" s="110"/>
      <c r="N27" s="110"/>
      <c r="O27" s="110"/>
      <c r="P27" s="110"/>
      <c r="Q27" s="110"/>
      <c r="R27" s="110"/>
      <c r="S27" s="111"/>
      <c r="T27" s="112"/>
      <c r="U27" s="112"/>
      <c r="V27" s="113"/>
    </row>
    <row r="28" spans="2:22" ht="12.75">
      <c r="B28" s="3"/>
      <c r="C28" s="4"/>
      <c r="D28" s="4"/>
      <c r="E28" s="4"/>
      <c r="F28" s="4"/>
      <c r="G28" s="4"/>
      <c r="H28" s="4"/>
      <c r="I28" s="5"/>
      <c r="L28" s="109"/>
      <c r="M28" s="110"/>
      <c r="N28" s="110"/>
      <c r="O28" s="110"/>
      <c r="P28" s="110"/>
      <c r="Q28" s="110"/>
      <c r="R28" s="110"/>
      <c r="S28" s="111"/>
      <c r="T28" s="112"/>
      <c r="U28" s="130"/>
      <c r="V28" s="131"/>
    </row>
    <row r="29" spans="2:22" ht="12.75">
      <c r="B29" s="22" t="s">
        <v>11</v>
      </c>
      <c r="C29" s="23" t="s">
        <v>12</v>
      </c>
      <c r="D29" s="24"/>
      <c r="E29" s="24"/>
      <c r="F29" s="24"/>
      <c r="G29" s="94" t="s">
        <v>13</v>
      </c>
      <c r="H29" s="26" t="s">
        <v>0</v>
      </c>
      <c r="I29" s="27" t="s">
        <v>1</v>
      </c>
      <c r="K29" s="137"/>
      <c r="L29" s="157" t="s">
        <v>11</v>
      </c>
      <c r="M29" s="159" t="s">
        <v>12</v>
      </c>
      <c r="N29" s="102"/>
      <c r="O29" s="102"/>
      <c r="P29" s="102"/>
      <c r="Q29" s="101"/>
      <c r="R29" s="161" t="s">
        <v>13</v>
      </c>
      <c r="S29" s="121"/>
      <c r="T29" s="1"/>
      <c r="U29" s="163" t="s">
        <v>0</v>
      </c>
      <c r="V29" s="165" t="s">
        <v>31</v>
      </c>
    </row>
    <row r="30" spans="2:22" ht="12.75">
      <c r="B30" s="28"/>
      <c r="C30" s="29"/>
      <c r="D30" s="30"/>
      <c r="E30" s="30"/>
      <c r="F30" s="30"/>
      <c r="G30" s="31"/>
      <c r="H30" s="32"/>
      <c r="I30" s="33"/>
      <c r="K30" s="137"/>
      <c r="L30" s="158"/>
      <c r="M30" s="160"/>
      <c r="N30" s="103"/>
      <c r="O30" s="103"/>
      <c r="P30" s="103"/>
      <c r="Q30" s="104"/>
      <c r="R30" s="162"/>
      <c r="S30" s="103"/>
      <c r="T30" s="1"/>
      <c r="U30" s="164"/>
      <c r="V30" s="165"/>
    </row>
    <row r="31" spans="2:22" ht="12.75">
      <c r="B31" s="18"/>
      <c r="C31" s="6"/>
      <c r="D31" s="7"/>
      <c r="E31" s="7"/>
      <c r="F31" s="8"/>
      <c r="G31" s="9"/>
      <c r="H31" s="10"/>
      <c r="I31" s="11"/>
      <c r="K31" s="137"/>
      <c r="L31" s="132"/>
      <c r="M31" s="8"/>
      <c r="N31" s="114"/>
      <c r="O31" s="114"/>
      <c r="P31" s="114"/>
      <c r="Q31" s="114"/>
      <c r="R31" s="122"/>
      <c r="S31" s="115"/>
      <c r="T31" s="89"/>
      <c r="U31" s="116"/>
      <c r="V31" s="138"/>
    </row>
    <row r="32" spans="2:22" ht="12.75">
      <c r="B32" s="19" t="s">
        <v>3</v>
      </c>
      <c r="C32" s="6">
        <v>11</v>
      </c>
      <c r="D32" s="7"/>
      <c r="E32" s="7"/>
      <c r="F32" s="8"/>
      <c r="G32" s="9">
        <v>61</v>
      </c>
      <c r="H32" s="12">
        <f aca="true" t="shared" si="1" ref="H32:H38">SUM(C32:G32)</f>
        <v>72</v>
      </c>
      <c r="I32" s="13">
        <v>1</v>
      </c>
      <c r="K32" s="137"/>
      <c r="L32" s="133" t="s">
        <v>3</v>
      </c>
      <c r="M32" s="8">
        <v>12</v>
      </c>
      <c r="N32" s="114"/>
      <c r="O32" s="114"/>
      <c r="P32" s="114"/>
      <c r="Q32" s="114"/>
      <c r="R32" s="123">
        <v>56</v>
      </c>
      <c r="S32" s="114"/>
      <c r="T32" s="89"/>
      <c r="U32" s="128">
        <f>SUM(M32:T32)</f>
        <v>68</v>
      </c>
      <c r="V32" s="139">
        <v>1</v>
      </c>
    </row>
    <row r="33" spans="2:22" ht="12.75">
      <c r="B33" s="19" t="s">
        <v>4</v>
      </c>
      <c r="C33" s="6">
        <v>12</v>
      </c>
      <c r="D33" s="7"/>
      <c r="E33" s="7"/>
      <c r="F33" s="8"/>
      <c r="G33" s="9">
        <v>42</v>
      </c>
      <c r="H33" s="12">
        <f t="shared" si="1"/>
        <v>54</v>
      </c>
      <c r="I33" s="13">
        <v>2</v>
      </c>
      <c r="K33" s="137"/>
      <c r="L33" s="134" t="s">
        <v>4</v>
      </c>
      <c r="M33" s="126">
        <v>14</v>
      </c>
      <c r="N33" s="117"/>
      <c r="O33" s="117"/>
      <c r="P33" s="117"/>
      <c r="Q33" s="117"/>
      <c r="R33" s="124">
        <v>39</v>
      </c>
      <c r="S33" s="117"/>
      <c r="T33" s="118"/>
      <c r="U33" s="127">
        <f>SUM(M33:T33)</f>
        <v>53</v>
      </c>
      <c r="V33" s="140">
        <v>2</v>
      </c>
    </row>
    <row r="34" spans="2:22" ht="12.75">
      <c r="B34" s="19" t="s">
        <v>2</v>
      </c>
      <c r="C34" s="6">
        <v>4</v>
      </c>
      <c r="D34" s="7"/>
      <c r="E34" s="7"/>
      <c r="F34" s="8"/>
      <c r="G34" s="9">
        <v>31</v>
      </c>
      <c r="H34" s="12">
        <f t="shared" si="1"/>
        <v>35</v>
      </c>
      <c r="I34" s="13">
        <v>3</v>
      </c>
      <c r="K34" s="137"/>
      <c r="L34" s="133" t="s">
        <v>2</v>
      </c>
      <c r="M34" s="8">
        <v>2</v>
      </c>
      <c r="N34" s="114"/>
      <c r="O34" s="114"/>
      <c r="P34" s="114"/>
      <c r="Q34" s="114"/>
      <c r="R34" s="123">
        <v>28</v>
      </c>
      <c r="S34" s="114"/>
      <c r="T34" s="89"/>
      <c r="U34" s="128">
        <v>30</v>
      </c>
      <c r="V34" s="139">
        <v>3</v>
      </c>
    </row>
    <row r="35" spans="2:22" ht="12.75">
      <c r="B35" s="19" t="s">
        <v>5</v>
      </c>
      <c r="C35" s="6">
        <v>1</v>
      </c>
      <c r="D35" s="7"/>
      <c r="E35" s="7"/>
      <c r="F35" s="8"/>
      <c r="G35" s="9">
        <v>10</v>
      </c>
      <c r="H35" s="12">
        <f t="shared" si="1"/>
        <v>11</v>
      </c>
      <c r="I35" s="13">
        <v>4</v>
      </c>
      <c r="K35" s="137"/>
      <c r="L35" s="135" t="s">
        <v>5</v>
      </c>
      <c r="M35" s="35">
        <v>1</v>
      </c>
      <c r="N35" s="100"/>
      <c r="O35" s="100"/>
      <c r="P35" s="100"/>
      <c r="Q35" s="100"/>
      <c r="R35" s="125">
        <v>6</v>
      </c>
      <c r="S35" s="100"/>
      <c r="T35" s="1"/>
      <c r="U35" s="129">
        <f>SUM(M35:T35)</f>
        <v>7</v>
      </c>
      <c r="V35" s="141">
        <v>4</v>
      </c>
    </row>
    <row r="36" spans="2:22" ht="12.75">
      <c r="B36" s="19" t="s">
        <v>7</v>
      </c>
      <c r="C36" s="6">
        <v>1</v>
      </c>
      <c r="D36" s="7"/>
      <c r="E36" s="7"/>
      <c r="F36" s="8"/>
      <c r="G36" s="9">
        <v>4</v>
      </c>
      <c r="H36" s="12">
        <f t="shared" si="1"/>
        <v>5</v>
      </c>
      <c r="I36" s="13">
        <v>5</v>
      </c>
      <c r="K36" s="137"/>
      <c r="L36" s="133" t="s">
        <v>7</v>
      </c>
      <c r="M36" s="8"/>
      <c r="N36" s="114"/>
      <c r="O36" s="114"/>
      <c r="P36" s="114"/>
      <c r="Q36" s="114"/>
      <c r="R36" s="123">
        <v>2</v>
      </c>
      <c r="S36" s="114"/>
      <c r="T36" s="89"/>
      <c r="U36" s="128">
        <v>2</v>
      </c>
      <c r="V36" s="139">
        <v>6</v>
      </c>
    </row>
    <row r="37" spans="2:22" ht="12.75">
      <c r="B37" s="19" t="s">
        <v>23</v>
      </c>
      <c r="C37" s="6">
        <v>2</v>
      </c>
      <c r="D37" s="7"/>
      <c r="E37" s="7"/>
      <c r="F37" s="8"/>
      <c r="G37" s="9">
        <v>2</v>
      </c>
      <c r="H37" s="12">
        <f t="shared" si="1"/>
        <v>4</v>
      </c>
      <c r="I37" s="13">
        <v>6</v>
      </c>
      <c r="K37" s="137"/>
      <c r="L37" s="136" t="s">
        <v>16</v>
      </c>
      <c r="M37" s="35">
        <v>1</v>
      </c>
      <c r="N37" s="100"/>
      <c r="O37" s="100"/>
      <c r="P37" s="100"/>
      <c r="Q37" s="100"/>
      <c r="R37" s="125">
        <v>2</v>
      </c>
      <c r="S37" s="100"/>
      <c r="T37" s="1"/>
      <c r="U37" s="129">
        <v>3</v>
      </c>
      <c r="V37" s="142">
        <v>5</v>
      </c>
    </row>
    <row r="38" spans="2:22" ht="12.75">
      <c r="B38" s="20" t="s">
        <v>16</v>
      </c>
      <c r="C38" s="6">
        <v>1</v>
      </c>
      <c r="D38" s="7"/>
      <c r="E38" s="7"/>
      <c r="F38" s="8"/>
      <c r="G38" s="9">
        <v>3</v>
      </c>
      <c r="H38" s="12">
        <f t="shared" si="1"/>
        <v>4</v>
      </c>
      <c r="I38" s="13">
        <v>6</v>
      </c>
      <c r="K38" s="137"/>
      <c r="L38" s="133"/>
      <c r="M38" s="8"/>
      <c r="N38" s="114"/>
      <c r="O38" s="114"/>
      <c r="P38" s="114"/>
      <c r="Q38" s="114"/>
      <c r="R38" s="123"/>
      <c r="S38" s="114"/>
      <c r="T38" s="89"/>
      <c r="U38" s="116"/>
      <c r="V38" s="138"/>
    </row>
    <row r="39" spans="2:22" ht="12.75">
      <c r="B39" s="20" t="s">
        <v>18</v>
      </c>
      <c r="C39" s="6"/>
      <c r="D39" s="34"/>
      <c r="E39" s="34"/>
      <c r="F39" s="34"/>
      <c r="G39" s="9">
        <v>1</v>
      </c>
      <c r="H39" s="12">
        <f>SUM(G39)</f>
        <v>1</v>
      </c>
      <c r="I39" s="13">
        <v>8</v>
      </c>
      <c r="K39" s="137"/>
      <c r="L39" s="133"/>
      <c r="M39" s="8"/>
      <c r="N39" s="100"/>
      <c r="O39" s="100"/>
      <c r="P39" s="100"/>
      <c r="Q39" s="100"/>
      <c r="R39" s="125"/>
      <c r="S39" s="100"/>
      <c r="T39" s="1"/>
      <c r="U39" s="120"/>
      <c r="V39" s="143"/>
    </row>
    <row r="40" spans="2:22" ht="12.75">
      <c r="B40" s="20" t="s">
        <v>24</v>
      </c>
      <c r="C40" s="6">
        <f>SUM(C31:C39)</f>
        <v>32</v>
      </c>
      <c r="D40" s="34"/>
      <c r="E40" s="34"/>
      <c r="F40" s="34"/>
      <c r="G40" s="9">
        <f>SUM(G31:G39)</f>
        <v>154</v>
      </c>
      <c r="H40" s="12">
        <f>SUM(H31:H39)</f>
        <v>186</v>
      </c>
      <c r="I40" s="13"/>
      <c r="K40" s="137"/>
      <c r="L40" s="133" t="s">
        <v>24</v>
      </c>
      <c r="M40" s="8">
        <f>SUM(M32:M39)</f>
        <v>30</v>
      </c>
      <c r="N40" s="114"/>
      <c r="O40" s="114"/>
      <c r="P40" s="114"/>
      <c r="Q40" s="114"/>
      <c r="R40" s="123">
        <f>SUM(R32:R39)</f>
        <v>133</v>
      </c>
      <c r="S40" s="114"/>
      <c r="T40" s="89"/>
      <c r="U40" s="128">
        <f>SUM(U32:U39)</f>
        <v>163</v>
      </c>
      <c r="V40" s="138"/>
    </row>
    <row r="41" spans="2:22" ht="13.5" thickBot="1">
      <c r="B41" s="21"/>
      <c r="C41" s="40"/>
      <c r="D41" s="95"/>
      <c r="E41" s="95"/>
      <c r="F41" s="96"/>
      <c r="G41" s="16"/>
      <c r="H41" s="41"/>
      <c r="I41" s="17"/>
      <c r="K41" s="137"/>
      <c r="L41" s="21"/>
      <c r="M41" s="144"/>
      <c r="N41" s="145"/>
      <c r="O41" s="145"/>
      <c r="P41" s="145"/>
      <c r="Q41" s="146"/>
      <c r="R41" s="147"/>
      <c r="S41" s="146"/>
      <c r="T41" s="148"/>
      <c r="U41" s="149"/>
      <c r="V41" s="150"/>
    </row>
    <row r="42" ht="13.5" thickBot="1"/>
    <row r="43" ht="13.5" hidden="1" thickBot="1"/>
    <row r="44" spans="2:22" ht="12.75">
      <c r="B44" s="154" t="s">
        <v>10</v>
      </c>
      <c r="C44" s="155"/>
      <c r="D44" s="155"/>
      <c r="E44" s="155"/>
      <c r="F44" s="155"/>
      <c r="G44" s="155"/>
      <c r="H44" s="155"/>
      <c r="I44" s="156"/>
      <c r="L44" s="154" t="s">
        <v>10</v>
      </c>
      <c r="M44" s="155"/>
      <c r="N44" s="155"/>
      <c r="O44" s="155"/>
      <c r="P44" s="155"/>
      <c r="Q44" s="155"/>
      <c r="R44" s="155"/>
      <c r="S44" s="155"/>
      <c r="T44" s="155"/>
      <c r="U44" s="155"/>
      <c r="V44" s="156"/>
    </row>
    <row r="45" spans="2:22" ht="12.75">
      <c r="B45" s="151" t="s">
        <v>22</v>
      </c>
      <c r="C45" s="152"/>
      <c r="D45" s="152"/>
      <c r="E45" s="152"/>
      <c r="F45" s="152"/>
      <c r="G45" s="152"/>
      <c r="H45" s="152"/>
      <c r="I45" s="153"/>
      <c r="L45" s="151" t="s">
        <v>21</v>
      </c>
      <c r="M45" s="152"/>
      <c r="N45" s="152"/>
      <c r="O45" s="152"/>
      <c r="P45" s="152"/>
      <c r="Q45" s="152"/>
      <c r="R45" s="152"/>
      <c r="S45" s="152"/>
      <c r="T45" s="152"/>
      <c r="U45" s="152"/>
      <c r="V45" s="153"/>
    </row>
    <row r="46" spans="2:22" ht="12.75">
      <c r="B46" s="3"/>
      <c r="C46" s="4"/>
      <c r="D46" s="4"/>
      <c r="E46" s="4"/>
      <c r="F46" s="4"/>
      <c r="G46" s="4"/>
      <c r="H46" s="4"/>
      <c r="I46" s="5"/>
      <c r="L46" s="3"/>
      <c r="M46" s="4"/>
      <c r="N46" s="4"/>
      <c r="O46" s="4"/>
      <c r="P46" s="4"/>
      <c r="Q46" s="4"/>
      <c r="R46" s="4"/>
      <c r="S46" s="4"/>
      <c r="T46" s="4"/>
      <c r="U46" s="4"/>
      <c r="V46" s="5"/>
    </row>
    <row r="47" spans="2:22" ht="12.75">
      <c r="B47" s="22" t="s">
        <v>11</v>
      </c>
      <c r="C47" s="23" t="s">
        <v>12</v>
      </c>
      <c r="D47" s="24"/>
      <c r="E47" s="24"/>
      <c r="F47" s="24"/>
      <c r="G47" s="94" t="s">
        <v>13</v>
      </c>
      <c r="H47" s="26" t="s">
        <v>0</v>
      </c>
      <c r="I47" s="27" t="s">
        <v>1</v>
      </c>
      <c r="L47" s="22" t="s">
        <v>11</v>
      </c>
      <c r="M47" s="93" t="s">
        <v>12</v>
      </c>
      <c r="N47" s="44"/>
      <c r="O47" s="44"/>
      <c r="P47" s="44"/>
      <c r="Q47" s="166" t="s">
        <v>13</v>
      </c>
      <c r="R47" s="166"/>
      <c r="S47" s="46"/>
      <c r="T47" s="46"/>
      <c r="U47" s="47" t="s">
        <v>0</v>
      </c>
      <c r="V47" s="48" t="s">
        <v>1</v>
      </c>
    </row>
    <row r="48" spans="2:22" ht="12.75">
      <c r="B48" s="28"/>
      <c r="C48" s="29"/>
      <c r="D48" s="30"/>
      <c r="E48" s="30"/>
      <c r="F48" s="30"/>
      <c r="G48" s="31"/>
      <c r="H48" s="32"/>
      <c r="I48" s="33"/>
      <c r="L48" s="49"/>
      <c r="M48" s="50"/>
      <c r="N48" s="44"/>
      <c r="O48" s="44"/>
      <c r="P48" s="44"/>
      <c r="Q48" s="45"/>
      <c r="R48" s="45"/>
      <c r="S48" s="51"/>
      <c r="T48" s="51"/>
      <c r="U48" s="52"/>
      <c r="V48" s="53"/>
    </row>
    <row r="49" spans="2:22" ht="12.75">
      <c r="B49" s="18"/>
      <c r="C49" s="6"/>
      <c r="D49" s="7"/>
      <c r="E49" s="7"/>
      <c r="F49" s="8"/>
      <c r="G49" s="9"/>
      <c r="H49" s="10"/>
      <c r="I49" s="11"/>
      <c r="L49" s="19" t="s">
        <v>3</v>
      </c>
      <c r="M49" s="6">
        <v>15</v>
      </c>
      <c r="N49" s="55"/>
      <c r="O49" s="55"/>
      <c r="P49" s="56"/>
      <c r="Q49" s="9"/>
      <c r="R49" s="9">
        <v>60</v>
      </c>
      <c r="S49" s="9"/>
      <c r="T49" s="9"/>
      <c r="U49" s="12">
        <f aca="true" t="shared" si="2" ref="U49:U57">SUM(M49:T49)</f>
        <v>75</v>
      </c>
      <c r="V49" s="13">
        <v>1</v>
      </c>
    </row>
    <row r="50" spans="2:22" ht="12.75">
      <c r="B50" s="19" t="s">
        <v>3</v>
      </c>
      <c r="C50" s="6">
        <v>13</v>
      </c>
      <c r="D50" s="7"/>
      <c r="E50" s="7"/>
      <c r="F50" s="8"/>
      <c r="G50" s="9">
        <v>61</v>
      </c>
      <c r="H50" s="12">
        <f>SUM(C50:G50)</f>
        <v>74</v>
      </c>
      <c r="I50" s="13">
        <v>1</v>
      </c>
      <c r="L50" s="19" t="s">
        <v>4</v>
      </c>
      <c r="M50" s="6">
        <v>13</v>
      </c>
      <c r="N50" s="55"/>
      <c r="O50" s="55"/>
      <c r="P50" s="56"/>
      <c r="Q50" s="9"/>
      <c r="R50" s="9">
        <v>40</v>
      </c>
      <c r="S50" s="9"/>
      <c r="T50" s="9"/>
      <c r="U50" s="12">
        <f t="shared" si="2"/>
        <v>53</v>
      </c>
      <c r="V50" s="13">
        <v>2</v>
      </c>
    </row>
    <row r="51" spans="2:22" ht="12.75">
      <c r="B51" s="19" t="s">
        <v>4</v>
      </c>
      <c r="C51" s="6">
        <v>10</v>
      </c>
      <c r="D51" s="7"/>
      <c r="E51" s="7"/>
      <c r="F51" s="8"/>
      <c r="G51" s="9">
        <v>39</v>
      </c>
      <c r="H51" s="12">
        <v>49</v>
      </c>
      <c r="I51" s="13">
        <v>2</v>
      </c>
      <c r="L51" s="19" t="s">
        <v>2</v>
      </c>
      <c r="M51" s="6"/>
      <c r="N51" s="55"/>
      <c r="O51" s="55"/>
      <c r="P51" s="56"/>
      <c r="Q51" s="9"/>
      <c r="R51" s="9">
        <v>28</v>
      </c>
      <c r="S51" s="9"/>
      <c r="T51" s="9"/>
      <c r="U51" s="12">
        <f t="shared" si="2"/>
        <v>28</v>
      </c>
      <c r="V51" s="13">
        <v>3</v>
      </c>
    </row>
    <row r="52" spans="2:22" ht="12.75">
      <c r="B52" s="19" t="s">
        <v>2</v>
      </c>
      <c r="C52" s="6">
        <v>5</v>
      </c>
      <c r="D52" s="7"/>
      <c r="E52" s="7"/>
      <c r="F52" s="8"/>
      <c r="G52" s="9">
        <v>29</v>
      </c>
      <c r="H52" s="12">
        <f>SUM(C52:G52)</f>
        <v>34</v>
      </c>
      <c r="I52" s="13">
        <v>3</v>
      </c>
      <c r="L52" s="19" t="s">
        <v>5</v>
      </c>
      <c r="M52" s="6">
        <v>2</v>
      </c>
      <c r="N52" s="55"/>
      <c r="O52" s="55"/>
      <c r="P52" s="56"/>
      <c r="Q52" s="9"/>
      <c r="R52" s="9">
        <v>19</v>
      </c>
      <c r="S52" s="9"/>
      <c r="T52" s="9"/>
      <c r="U52" s="12">
        <f t="shared" si="2"/>
        <v>21</v>
      </c>
      <c r="V52" s="13">
        <v>4</v>
      </c>
    </row>
    <row r="53" spans="2:22" ht="12.75">
      <c r="B53" s="19" t="s">
        <v>5</v>
      </c>
      <c r="C53" s="6">
        <v>1</v>
      </c>
      <c r="D53" s="7"/>
      <c r="E53" s="7"/>
      <c r="F53" s="8"/>
      <c r="G53" s="9">
        <v>11</v>
      </c>
      <c r="H53" s="12">
        <f>SUM(C53:G53)</f>
        <v>12</v>
      </c>
      <c r="I53" s="13">
        <v>4</v>
      </c>
      <c r="L53" s="19" t="s">
        <v>25</v>
      </c>
      <c r="M53" s="6">
        <v>2</v>
      </c>
      <c r="N53" s="89"/>
      <c r="O53" s="89"/>
      <c r="P53" s="90"/>
      <c r="Q53" s="92"/>
      <c r="R53" s="9">
        <v>7</v>
      </c>
      <c r="S53" s="92"/>
      <c r="T53" s="92"/>
      <c r="U53" s="12">
        <f t="shared" si="2"/>
        <v>9</v>
      </c>
      <c r="V53" s="13">
        <v>5</v>
      </c>
    </row>
    <row r="54" spans="2:22" ht="12.75">
      <c r="B54" s="19" t="s">
        <v>23</v>
      </c>
      <c r="C54" s="6">
        <v>2</v>
      </c>
      <c r="D54" s="7"/>
      <c r="E54" s="7"/>
      <c r="F54" s="8"/>
      <c r="G54" s="9">
        <v>4</v>
      </c>
      <c r="H54" s="12">
        <v>6</v>
      </c>
      <c r="I54" s="13">
        <v>5</v>
      </c>
      <c r="L54" s="19" t="s">
        <v>7</v>
      </c>
      <c r="M54" s="6">
        <v>1</v>
      </c>
      <c r="N54" s="55"/>
      <c r="O54" s="55"/>
      <c r="P54" s="56"/>
      <c r="Q54" s="9"/>
      <c r="R54" s="9">
        <v>4</v>
      </c>
      <c r="S54" s="9"/>
      <c r="T54" s="9"/>
      <c r="U54" s="12">
        <f t="shared" si="2"/>
        <v>5</v>
      </c>
      <c r="V54" s="13">
        <v>6</v>
      </c>
    </row>
    <row r="55" spans="2:22" ht="12.75">
      <c r="B55" s="19" t="s">
        <v>7</v>
      </c>
      <c r="C55" s="6">
        <v>1</v>
      </c>
      <c r="D55" s="7"/>
      <c r="E55" s="7"/>
      <c r="F55" s="8"/>
      <c r="G55" s="9">
        <v>4</v>
      </c>
      <c r="H55" s="12">
        <f>SUM(C55:G55)</f>
        <v>5</v>
      </c>
      <c r="I55" s="13">
        <v>6</v>
      </c>
      <c r="L55" s="20" t="s">
        <v>16</v>
      </c>
      <c r="M55" s="6">
        <v>1</v>
      </c>
      <c r="N55" s="58"/>
      <c r="O55" s="59"/>
      <c r="P55" s="60"/>
      <c r="Q55" s="9"/>
      <c r="R55" s="9">
        <v>2</v>
      </c>
      <c r="S55" s="9"/>
      <c r="T55" s="9"/>
      <c r="U55" s="12">
        <f t="shared" si="2"/>
        <v>3</v>
      </c>
      <c r="V55" s="13">
        <v>7</v>
      </c>
    </row>
    <row r="56" spans="2:22" ht="12.75">
      <c r="B56" s="20" t="s">
        <v>16</v>
      </c>
      <c r="C56" s="6">
        <v>1</v>
      </c>
      <c r="D56" s="7"/>
      <c r="E56" s="7"/>
      <c r="F56" s="8"/>
      <c r="G56" s="9">
        <v>2</v>
      </c>
      <c r="H56" s="12">
        <v>3</v>
      </c>
      <c r="I56" s="13">
        <v>7</v>
      </c>
      <c r="L56" s="70" t="s">
        <v>26</v>
      </c>
      <c r="M56" s="6"/>
      <c r="N56" s="88"/>
      <c r="O56" s="88"/>
      <c r="P56" s="88"/>
      <c r="Q56" s="91"/>
      <c r="R56" s="9">
        <v>1</v>
      </c>
      <c r="S56" s="91"/>
      <c r="T56" s="91"/>
      <c r="U56" s="12">
        <f t="shared" si="2"/>
        <v>1</v>
      </c>
      <c r="V56" s="12">
        <v>8</v>
      </c>
    </row>
    <row r="57" spans="2:22" ht="12.75">
      <c r="B57" s="20"/>
      <c r="C57" s="6"/>
      <c r="D57" s="1"/>
      <c r="E57" s="1"/>
      <c r="F57" s="1"/>
      <c r="G57" s="9"/>
      <c r="H57" s="12"/>
      <c r="I57" s="13"/>
      <c r="L57" s="39" t="s">
        <v>27</v>
      </c>
      <c r="M57" s="61"/>
      <c r="N57" s="55"/>
      <c r="O57" s="55"/>
      <c r="P57" s="56"/>
      <c r="Q57" s="9"/>
      <c r="R57" s="9">
        <v>1</v>
      </c>
      <c r="S57" s="9"/>
      <c r="T57" s="9"/>
      <c r="U57" s="12">
        <f t="shared" si="2"/>
        <v>1</v>
      </c>
      <c r="V57" s="57">
        <v>9</v>
      </c>
    </row>
    <row r="58" spans="2:22" ht="13.5" thickBot="1">
      <c r="B58" s="21" t="s">
        <v>24</v>
      </c>
      <c r="C58" s="40">
        <f>SUM(C50:C56)</f>
        <v>33</v>
      </c>
      <c r="D58" s="14"/>
      <c r="E58" s="14"/>
      <c r="F58" s="15"/>
      <c r="G58" s="16">
        <f>SUM(G50:G56)</f>
        <v>150</v>
      </c>
      <c r="H58" s="41">
        <f>SUM(H50:H56)</f>
        <v>183</v>
      </c>
      <c r="I58" s="17"/>
      <c r="L58" s="21" t="s">
        <v>24</v>
      </c>
      <c r="M58" s="6">
        <f>SUM(M49:M57)</f>
        <v>34</v>
      </c>
      <c r="N58" s="63"/>
      <c r="O58" s="63"/>
      <c r="P58" s="64"/>
      <c r="Q58" s="16"/>
      <c r="R58" s="16">
        <f>SUM(R49:R57)</f>
        <v>162</v>
      </c>
      <c r="S58" s="16"/>
      <c r="T58" s="16"/>
      <c r="U58" s="41">
        <f>SUM(U49:U57)</f>
        <v>196</v>
      </c>
      <c r="V58" s="65"/>
    </row>
    <row r="60" ht="1.5" customHeight="1" thickBot="1"/>
    <row r="61" spans="2:22" ht="12.75">
      <c r="B61" s="97" t="s">
        <v>29</v>
      </c>
      <c r="C61" s="98"/>
      <c r="D61" s="98"/>
      <c r="E61" s="98"/>
      <c r="F61" s="98"/>
      <c r="G61" s="98"/>
      <c r="H61" s="98"/>
      <c r="I61" s="99"/>
      <c r="L61" s="154" t="s">
        <v>10</v>
      </c>
      <c r="M61" s="155"/>
      <c r="N61" s="155"/>
      <c r="O61" s="155"/>
      <c r="P61" s="155"/>
      <c r="Q61" s="155"/>
      <c r="R61" s="155"/>
      <c r="S61" s="155"/>
      <c r="T61" s="155"/>
      <c r="U61" s="155"/>
      <c r="V61" s="156"/>
    </row>
    <row r="62" spans="2:22" ht="12.75">
      <c r="B62" s="151" t="s">
        <v>14</v>
      </c>
      <c r="C62" s="152"/>
      <c r="D62" s="152"/>
      <c r="E62" s="152"/>
      <c r="F62" s="152"/>
      <c r="G62" s="152"/>
      <c r="H62" s="152"/>
      <c r="I62" s="153"/>
      <c r="L62" s="151" t="s">
        <v>19</v>
      </c>
      <c r="M62" s="152"/>
      <c r="N62" s="152"/>
      <c r="O62" s="152"/>
      <c r="P62" s="152"/>
      <c r="Q62" s="152"/>
      <c r="R62" s="152"/>
      <c r="S62" s="152"/>
      <c r="T62" s="152"/>
      <c r="U62" s="152"/>
      <c r="V62" s="153"/>
    </row>
    <row r="63" spans="2:22" ht="12.75">
      <c r="B63" s="3"/>
      <c r="C63" s="4"/>
      <c r="D63" s="4"/>
      <c r="E63" s="4"/>
      <c r="F63" s="4"/>
      <c r="G63" s="4"/>
      <c r="H63" s="4"/>
      <c r="I63" s="5"/>
      <c r="K63" s="2"/>
      <c r="L63" s="3"/>
      <c r="M63" s="4"/>
      <c r="N63" s="4"/>
      <c r="O63" s="4"/>
      <c r="P63" s="4"/>
      <c r="Q63" s="4"/>
      <c r="R63" s="4"/>
      <c r="S63" s="4"/>
      <c r="T63" s="4"/>
      <c r="U63" s="4"/>
      <c r="V63" s="5"/>
    </row>
    <row r="64" spans="2:22" ht="12.75">
      <c r="B64" s="22" t="s">
        <v>11</v>
      </c>
      <c r="C64" s="23" t="s">
        <v>12</v>
      </c>
      <c r="D64" s="24"/>
      <c r="E64" s="24"/>
      <c r="F64" s="24"/>
      <c r="G64" s="25" t="s">
        <v>13</v>
      </c>
      <c r="H64" s="26" t="s">
        <v>0</v>
      </c>
      <c r="I64" s="27" t="s">
        <v>1</v>
      </c>
      <c r="K64" s="2"/>
      <c r="L64" s="42" t="s">
        <v>11</v>
      </c>
      <c r="M64" s="43" t="s">
        <v>12</v>
      </c>
      <c r="N64" s="44"/>
      <c r="O64" s="44"/>
      <c r="P64" s="44"/>
      <c r="Q64" s="45" t="s">
        <v>13</v>
      </c>
      <c r="R64" s="45"/>
      <c r="S64" s="46"/>
      <c r="T64" s="46"/>
      <c r="U64" s="47" t="s">
        <v>0</v>
      </c>
      <c r="V64" s="48" t="s">
        <v>1</v>
      </c>
    </row>
    <row r="65" spans="2:22" ht="12.75">
      <c r="B65" s="28"/>
      <c r="C65" s="29"/>
      <c r="D65" s="30"/>
      <c r="E65" s="30"/>
      <c r="F65" s="30"/>
      <c r="G65" s="31"/>
      <c r="H65" s="32"/>
      <c r="I65" s="33"/>
      <c r="K65" s="2"/>
      <c r="L65" s="49"/>
      <c r="M65" s="50"/>
      <c r="N65" s="44"/>
      <c r="O65" s="44"/>
      <c r="P65" s="44"/>
      <c r="Q65" s="45"/>
      <c r="R65" s="45"/>
      <c r="S65" s="51"/>
      <c r="T65" s="51"/>
      <c r="U65" s="52"/>
      <c r="V65" s="53"/>
    </row>
    <row r="66" spans="2:22" ht="12.75">
      <c r="B66" s="18"/>
      <c r="C66" s="6"/>
      <c r="D66" s="7"/>
      <c r="E66" s="7"/>
      <c r="F66" s="8"/>
      <c r="G66" s="9"/>
      <c r="H66" s="10"/>
      <c r="I66" s="11"/>
      <c r="K66" s="1"/>
      <c r="L66" s="54"/>
      <c r="M66" s="50"/>
      <c r="N66" s="50"/>
      <c r="O66" s="50"/>
      <c r="P66" s="50"/>
      <c r="Q66" s="45"/>
      <c r="R66" s="45"/>
      <c r="S66" s="45"/>
      <c r="T66" s="45"/>
      <c r="U66" s="52"/>
      <c r="V66" s="53"/>
    </row>
    <row r="67" spans="2:22" ht="12.75">
      <c r="B67" s="19" t="s">
        <v>4</v>
      </c>
      <c r="C67" s="6">
        <v>18</v>
      </c>
      <c r="D67" s="7"/>
      <c r="E67" s="7"/>
      <c r="F67" s="8"/>
      <c r="G67" s="9">
        <v>49</v>
      </c>
      <c r="H67" s="12">
        <f aca="true" t="shared" si="3" ref="H67:H72">SUM(C67:G67)</f>
        <v>67</v>
      </c>
      <c r="I67" s="13">
        <v>1</v>
      </c>
      <c r="L67" s="19" t="s">
        <v>4</v>
      </c>
      <c r="M67" s="6">
        <v>17</v>
      </c>
      <c r="N67" s="55"/>
      <c r="O67" s="55"/>
      <c r="P67" s="56"/>
      <c r="Q67" s="9">
        <v>53</v>
      </c>
      <c r="R67" s="9">
        <v>53</v>
      </c>
      <c r="S67" s="9">
        <v>53</v>
      </c>
      <c r="T67" s="9">
        <v>53</v>
      </c>
      <c r="U67" s="12">
        <f>SUM(M67+R67)</f>
        <v>70</v>
      </c>
      <c r="V67" s="57">
        <v>1</v>
      </c>
    </row>
    <row r="68" spans="2:22" ht="12.75">
      <c r="B68" s="19" t="s">
        <v>3</v>
      </c>
      <c r="C68" s="6">
        <v>6</v>
      </c>
      <c r="D68" s="7"/>
      <c r="E68" s="7"/>
      <c r="F68" s="8"/>
      <c r="G68" s="9">
        <v>50</v>
      </c>
      <c r="H68" s="12">
        <f t="shared" si="3"/>
        <v>56</v>
      </c>
      <c r="I68" s="13">
        <v>2</v>
      </c>
      <c r="L68" s="19" t="s">
        <v>3</v>
      </c>
      <c r="M68" s="6">
        <v>6</v>
      </c>
      <c r="N68" s="55"/>
      <c r="O68" s="55"/>
      <c r="P68" s="56"/>
      <c r="Q68" s="9">
        <v>55</v>
      </c>
      <c r="R68" s="9">
        <v>55</v>
      </c>
      <c r="S68" s="9">
        <v>55</v>
      </c>
      <c r="T68" s="9">
        <v>55</v>
      </c>
      <c r="U68" s="12">
        <f aca="true" t="shared" si="4" ref="U68:U74">SUM(M68+R68)</f>
        <v>61</v>
      </c>
      <c r="V68" s="57">
        <v>2</v>
      </c>
    </row>
    <row r="69" spans="2:22" ht="12.75">
      <c r="B69" s="19" t="s">
        <v>2</v>
      </c>
      <c r="C69" s="6">
        <v>3</v>
      </c>
      <c r="D69" s="7"/>
      <c r="E69" s="7"/>
      <c r="F69" s="8"/>
      <c r="G69" s="9">
        <v>38</v>
      </c>
      <c r="H69" s="12">
        <f t="shared" si="3"/>
        <v>41</v>
      </c>
      <c r="I69" s="13">
        <v>3</v>
      </c>
      <c r="L69" s="19" t="s">
        <v>2</v>
      </c>
      <c r="M69" s="6">
        <v>3</v>
      </c>
      <c r="N69" s="55"/>
      <c r="O69" s="55"/>
      <c r="P69" s="56"/>
      <c r="Q69" s="9">
        <v>36</v>
      </c>
      <c r="R69" s="9">
        <v>36</v>
      </c>
      <c r="S69" s="9">
        <v>36</v>
      </c>
      <c r="T69" s="9">
        <v>36</v>
      </c>
      <c r="U69" s="12">
        <f t="shared" si="4"/>
        <v>39</v>
      </c>
      <c r="V69" s="57">
        <v>3</v>
      </c>
    </row>
    <row r="70" spans="2:22" ht="12.75">
      <c r="B70" s="19" t="s">
        <v>5</v>
      </c>
      <c r="C70" s="6">
        <v>4</v>
      </c>
      <c r="D70" s="7"/>
      <c r="E70" s="7"/>
      <c r="F70" s="8"/>
      <c r="G70" s="9">
        <v>24</v>
      </c>
      <c r="H70" s="12">
        <f t="shared" si="3"/>
        <v>28</v>
      </c>
      <c r="I70" s="13">
        <v>4</v>
      </c>
      <c r="L70" s="19" t="s">
        <v>5</v>
      </c>
      <c r="M70" s="6">
        <v>7</v>
      </c>
      <c r="N70" s="55"/>
      <c r="O70" s="55"/>
      <c r="P70" s="56"/>
      <c r="Q70" s="9">
        <v>25</v>
      </c>
      <c r="R70" s="9">
        <v>25</v>
      </c>
      <c r="S70" s="9">
        <v>25</v>
      </c>
      <c r="T70" s="9">
        <v>25</v>
      </c>
      <c r="U70" s="12">
        <f t="shared" si="4"/>
        <v>32</v>
      </c>
      <c r="V70" s="57">
        <v>4</v>
      </c>
    </row>
    <row r="71" spans="2:22" ht="12.75">
      <c r="B71" s="19" t="s">
        <v>6</v>
      </c>
      <c r="C71" s="6">
        <v>3</v>
      </c>
      <c r="D71" s="7"/>
      <c r="E71" s="7"/>
      <c r="F71" s="8"/>
      <c r="G71" s="9">
        <v>11</v>
      </c>
      <c r="H71" s="12">
        <f t="shared" si="3"/>
        <v>14</v>
      </c>
      <c r="I71" s="13">
        <v>5</v>
      </c>
      <c r="L71" s="19" t="s">
        <v>6</v>
      </c>
      <c r="M71" s="6">
        <v>3</v>
      </c>
      <c r="N71" s="55"/>
      <c r="O71" s="55"/>
      <c r="P71" s="56"/>
      <c r="Q71" s="9">
        <v>14</v>
      </c>
      <c r="R71" s="9">
        <v>14</v>
      </c>
      <c r="S71" s="9">
        <v>14</v>
      </c>
      <c r="T71" s="9">
        <v>14</v>
      </c>
      <c r="U71" s="12">
        <f t="shared" si="4"/>
        <v>17</v>
      </c>
      <c r="V71" s="57">
        <v>5</v>
      </c>
    </row>
    <row r="72" spans="2:22" ht="12.75">
      <c r="B72" s="19" t="s">
        <v>7</v>
      </c>
      <c r="C72" s="6">
        <v>2</v>
      </c>
      <c r="D72" s="7"/>
      <c r="E72" s="7"/>
      <c r="F72" s="8"/>
      <c r="G72" s="9">
        <v>5</v>
      </c>
      <c r="H72" s="12">
        <f t="shared" si="3"/>
        <v>7</v>
      </c>
      <c r="I72" s="13">
        <v>6</v>
      </c>
      <c r="L72" s="19" t="s">
        <v>7</v>
      </c>
      <c r="M72" s="6">
        <v>1</v>
      </c>
      <c r="N72" s="55"/>
      <c r="O72" s="55"/>
      <c r="P72" s="56"/>
      <c r="Q72" s="9">
        <v>5</v>
      </c>
      <c r="R72" s="9">
        <v>5</v>
      </c>
      <c r="S72" s="9">
        <v>5</v>
      </c>
      <c r="T72" s="9">
        <v>5</v>
      </c>
      <c r="U72" s="12">
        <f t="shared" si="4"/>
        <v>6</v>
      </c>
      <c r="V72" s="57">
        <v>6</v>
      </c>
    </row>
    <row r="73" spans="2:22" ht="12.75">
      <c r="B73" s="20" t="s">
        <v>16</v>
      </c>
      <c r="C73" s="6">
        <v>2</v>
      </c>
      <c r="D73" s="7"/>
      <c r="E73" s="7"/>
      <c r="F73" s="8"/>
      <c r="G73" s="9">
        <v>2</v>
      </c>
      <c r="H73" s="12">
        <v>4</v>
      </c>
      <c r="I73" s="13">
        <v>7</v>
      </c>
      <c r="L73" s="19" t="s">
        <v>20</v>
      </c>
      <c r="M73" s="6">
        <v>1</v>
      </c>
      <c r="N73" s="58"/>
      <c r="O73" s="59"/>
      <c r="P73" s="60"/>
      <c r="Q73" s="9">
        <v>1</v>
      </c>
      <c r="R73" s="9">
        <v>1</v>
      </c>
      <c r="S73" s="9">
        <v>1</v>
      </c>
      <c r="T73" s="9">
        <v>1</v>
      </c>
      <c r="U73" s="12">
        <f t="shared" si="4"/>
        <v>2</v>
      </c>
      <c r="V73" s="57">
        <v>7</v>
      </c>
    </row>
    <row r="74" spans="2:22" ht="12.75">
      <c r="B74" s="39" t="s">
        <v>18</v>
      </c>
      <c r="C74" s="38">
        <v>0</v>
      </c>
      <c r="D74" s="34"/>
      <c r="E74" s="34"/>
      <c r="F74" s="35"/>
      <c r="G74" s="36">
        <v>2</v>
      </c>
      <c r="H74" s="12">
        <v>2</v>
      </c>
      <c r="I74" s="37">
        <v>8</v>
      </c>
      <c r="L74" s="20" t="s">
        <v>8</v>
      </c>
      <c r="M74" s="61"/>
      <c r="N74" s="55"/>
      <c r="O74" s="55"/>
      <c r="P74" s="56"/>
      <c r="Q74" s="9">
        <v>2</v>
      </c>
      <c r="R74" s="9">
        <v>2</v>
      </c>
      <c r="S74" s="9">
        <v>2</v>
      </c>
      <c r="T74" s="9">
        <v>2</v>
      </c>
      <c r="U74" s="12">
        <f t="shared" si="4"/>
        <v>2</v>
      </c>
      <c r="V74" s="57">
        <v>8</v>
      </c>
    </row>
    <row r="75" spans="2:22" ht="13.5" thickBot="1">
      <c r="B75" s="39" t="s">
        <v>17</v>
      </c>
      <c r="C75" s="38">
        <v>0</v>
      </c>
      <c r="D75" s="34"/>
      <c r="E75" s="34"/>
      <c r="F75" s="35"/>
      <c r="G75" s="36">
        <v>2</v>
      </c>
      <c r="H75" s="12">
        <v>2</v>
      </c>
      <c r="I75" s="37">
        <v>9</v>
      </c>
      <c r="L75" s="21" t="s">
        <v>9</v>
      </c>
      <c r="M75" s="62"/>
      <c r="N75" s="63"/>
      <c r="O75" s="63"/>
      <c r="P75" s="64"/>
      <c r="Q75" s="16">
        <v>1</v>
      </c>
      <c r="R75" s="16">
        <v>1</v>
      </c>
      <c r="S75" s="16">
        <v>1</v>
      </c>
      <c r="T75" s="16">
        <v>1</v>
      </c>
      <c r="U75" s="41">
        <f>SUM(M75+R75)</f>
        <v>1</v>
      </c>
      <c r="V75" s="65">
        <v>9</v>
      </c>
    </row>
    <row r="76" spans="2:22" ht="12.75">
      <c r="B76" s="39" t="s">
        <v>15</v>
      </c>
      <c r="C76" s="38">
        <v>0</v>
      </c>
      <c r="D76" s="34"/>
      <c r="E76" s="34"/>
      <c r="F76" s="35"/>
      <c r="G76" s="36">
        <v>2</v>
      </c>
      <c r="H76" s="12">
        <v>2</v>
      </c>
      <c r="I76" s="37">
        <v>10</v>
      </c>
      <c r="L76" s="70"/>
      <c r="M76" s="71"/>
      <c r="N76" s="58"/>
      <c r="O76" s="58"/>
      <c r="P76" s="72"/>
      <c r="Q76" s="36"/>
      <c r="R76" s="36"/>
      <c r="S76" s="36"/>
      <c r="T76" s="36"/>
      <c r="U76" s="69"/>
      <c r="V76" s="73"/>
    </row>
    <row r="77" spans="2:22" ht="13.5" thickBot="1">
      <c r="B77" s="39" t="s">
        <v>8</v>
      </c>
      <c r="C77" s="38">
        <v>0</v>
      </c>
      <c r="D77" s="34"/>
      <c r="E77" s="34"/>
      <c r="F77" s="35"/>
      <c r="G77" s="36">
        <v>1</v>
      </c>
      <c r="H77" s="12">
        <v>1</v>
      </c>
      <c r="I77" s="37">
        <v>11</v>
      </c>
      <c r="L77" s="21" t="s">
        <v>24</v>
      </c>
      <c r="M77" s="62">
        <f>SUM(M67:M76)</f>
        <v>38</v>
      </c>
      <c r="N77" s="63"/>
      <c r="O77" s="63"/>
      <c r="P77" s="64"/>
      <c r="Q77" s="16"/>
      <c r="R77" s="16">
        <f>SUM(R67:R76)</f>
        <v>192</v>
      </c>
      <c r="S77" s="16"/>
      <c r="T77" s="16"/>
      <c r="U77" s="41">
        <f>SUM(U67:U76)</f>
        <v>230</v>
      </c>
      <c r="V77" s="65"/>
    </row>
    <row r="78" spans="2:9" ht="13.5" thickBot="1">
      <c r="B78" s="21" t="s">
        <v>9</v>
      </c>
      <c r="C78" s="40">
        <v>0</v>
      </c>
      <c r="D78" s="14"/>
      <c r="E78" s="14"/>
      <c r="F78" s="15"/>
      <c r="G78" s="16">
        <v>1</v>
      </c>
      <c r="H78" s="41">
        <v>1</v>
      </c>
      <c r="I78" s="17">
        <v>12</v>
      </c>
    </row>
    <row r="79" spans="2:9" ht="12.75">
      <c r="B79" s="67"/>
      <c r="C79" s="68"/>
      <c r="D79" s="34"/>
      <c r="E79" s="34"/>
      <c r="F79" s="35"/>
      <c r="G79" s="36"/>
      <c r="H79" s="69"/>
      <c r="I79" s="37"/>
    </row>
    <row r="80" spans="2:9" ht="13.5" thickBot="1">
      <c r="B80" s="21" t="s">
        <v>24</v>
      </c>
      <c r="C80" s="40">
        <f>SUM(C67:C79)</f>
        <v>38</v>
      </c>
      <c r="D80" s="14"/>
      <c r="E80" s="14"/>
      <c r="F80" s="15"/>
      <c r="G80" s="16">
        <f>SUM(G67:G79)</f>
        <v>187</v>
      </c>
      <c r="H80" s="41">
        <f>SUM(H67:H79)</f>
        <v>225</v>
      </c>
      <c r="I80" s="17"/>
    </row>
    <row r="81" ht="12.75">
      <c r="U81" s="66"/>
    </row>
    <row r="85" ht="5.25" customHeight="1"/>
    <row r="98" ht="13.5" thickBot="1"/>
    <row r="99" spans="2:10" ht="13.5" thickBot="1">
      <c r="B99" s="79"/>
      <c r="C99" s="75"/>
      <c r="D99" s="76"/>
      <c r="E99" s="76"/>
      <c r="F99" s="76"/>
      <c r="G99" s="84"/>
      <c r="H99" s="86"/>
      <c r="I99" s="77"/>
      <c r="J99" s="78"/>
    </row>
    <row r="100" spans="2:10" ht="13.5" thickBot="1">
      <c r="B100" s="74" t="s">
        <v>24</v>
      </c>
      <c r="C100" s="80">
        <v>48</v>
      </c>
      <c r="D100" s="81"/>
      <c r="E100" s="81"/>
      <c r="F100" s="81"/>
      <c r="G100" s="85">
        <v>216</v>
      </c>
      <c r="H100" s="87">
        <v>264</v>
      </c>
      <c r="I100" s="82"/>
      <c r="J100" s="83"/>
    </row>
  </sheetData>
  <sheetProtection/>
  <mergeCells count="22">
    <mergeCell ref="L14:L15"/>
    <mergeCell ref="M14:M15"/>
    <mergeCell ref="R14:R15"/>
    <mergeCell ref="U14:U15"/>
    <mergeCell ref="V14:V15"/>
    <mergeCell ref="B11:I11"/>
    <mergeCell ref="B12:I12"/>
    <mergeCell ref="B26:I26"/>
    <mergeCell ref="B27:I27"/>
    <mergeCell ref="Q47:R47"/>
    <mergeCell ref="B44:I44"/>
    <mergeCell ref="B45:I45"/>
    <mergeCell ref="L44:V44"/>
    <mergeCell ref="L45:V45"/>
    <mergeCell ref="B62:I62"/>
    <mergeCell ref="L61:V61"/>
    <mergeCell ref="L62:V62"/>
    <mergeCell ref="L29:L30"/>
    <mergeCell ref="M29:M30"/>
    <mergeCell ref="R29:R30"/>
    <mergeCell ref="U29:U30"/>
    <mergeCell ref="V29:V30"/>
  </mergeCells>
  <printOptions/>
  <pageMargins left="0.1968503937007874" right="0.15748031496062992" top="0.5905511811023623" bottom="0.5905511811023623" header="0.511811023622047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Guido</cp:lastModifiedBy>
  <cp:lastPrinted>2016-03-25T15:43:18Z</cp:lastPrinted>
  <dcterms:created xsi:type="dcterms:W3CDTF">2008-03-27T07:34:06Z</dcterms:created>
  <dcterms:modified xsi:type="dcterms:W3CDTF">2019-03-20T18:24:51Z</dcterms:modified>
  <cp:category/>
  <cp:version/>
  <cp:contentType/>
  <cp:contentStatus/>
</cp:coreProperties>
</file>